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6" r:id="rId1"/>
  </sheets>
  <calcPr calcId="152511"/>
  <fileRecoveryPr autoRecover="0"/>
</workbook>
</file>

<file path=xl/calcChain.xml><?xml version="1.0" encoding="utf-8"?>
<calcChain xmlns="http://schemas.openxmlformats.org/spreadsheetml/2006/main">
  <c r="O27" i="6" l="1"/>
  <c r="N27" i="6"/>
  <c r="M27" i="6"/>
  <c r="L27" i="6"/>
  <c r="K27" i="6"/>
  <c r="D27" i="6"/>
  <c r="J27" i="6" s="1"/>
  <c r="O25" i="6"/>
  <c r="N25" i="6"/>
  <c r="M25" i="6"/>
  <c r="L25" i="6"/>
  <c r="K25" i="6"/>
  <c r="D25" i="6"/>
  <c r="J25" i="6" s="1"/>
  <c r="O21" i="6"/>
  <c r="N21" i="6"/>
  <c r="M21" i="6"/>
  <c r="L21" i="6"/>
  <c r="K21" i="6"/>
  <c r="D21" i="6"/>
  <c r="J21" i="6" s="1"/>
  <c r="O20" i="6"/>
  <c r="N20" i="6"/>
  <c r="M20" i="6"/>
  <c r="L20" i="6"/>
  <c r="K20" i="6"/>
  <c r="J20" i="6"/>
  <c r="D20" i="6"/>
  <c r="O19" i="6"/>
  <c r="N19" i="6"/>
  <c r="M19" i="6"/>
  <c r="L19" i="6"/>
  <c r="K19" i="6"/>
  <c r="J19" i="6"/>
  <c r="O17" i="6"/>
  <c r="N17" i="6"/>
  <c r="M17" i="6"/>
  <c r="L17" i="6"/>
  <c r="K17" i="6"/>
  <c r="J17" i="6"/>
  <c r="D17" i="6"/>
  <c r="O16" i="6"/>
  <c r="N16" i="6"/>
  <c r="M16" i="6"/>
  <c r="L16" i="6"/>
  <c r="K16" i="6"/>
  <c r="D16" i="6"/>
  <c r="J16" i="6" s="1"/>
  <c r="O15" i="6"/>
  <c r="N15" i="6"/>
  <c r="M15" i="6"/>
  <c r="L15" i="6"/>
  <c r="K15" i="6"/>
  <c r="D15" i="6"/>
  <c r="J15" i="6" s="1"/>
  <c r="O10" i="6"/>
  <c r="N10" i="6"/>
  <c r="M10" i="6"/>
  <c r="L10" i="6"/>
  <c r="K10" i="6"/>
  <c r="D10" i="6"/>
  <c r="J10" i="6" s="1"/>
</calcChain>
</file>

<file path=xl/sharedStrings.xml><?xml version="1.0" encoding="utf-8"?>
<sst xmlns="http://schemas.openxmlformats.org/spreadsheetml/2006/main" count="136" uniqueCount="115">
  <si>
    <t>По весу</t>
  </si>
  <si>
    <t>По объему</t>
  </si>
  <si>
    <t>Плотность</t>
  </si>
  <si>
    <t>Мин. Цена</t>
  </si>
  <si>
    <t>до 100 кг.</t>
  </si>
  <si>
    <t>100 - 300 кг.</t>
  </si>
  <si>
    <t>300 - 800 кг.</t>
  </si>
  <si>
    <t>800 - 1500 кг.</t>
  </si>
  <si>
    <t>1500 - 3000 кг.</t>
  </si>
  <si>
    <t>свыше 3000 кг.</t>
  </si>
  <si>
    <t>до 0.5 м3</t>
  </si>
  <si>
    <t>0.5 - 1.5 м3</t>
  </si>
  <si>
    <t>1.5 - 4 м3</t>
  </si>
  <si>
    <t>4 - 7.5 м3.</t>
  </si>
  <si>
    <t>7.5 - 15 м3.</t>
  </si>
  <si>
    <t>свыше 15 м3</t>
  </si>
  <si>
    <t>Цена</t>
  </si>
  <si>
    <t>Красноярск</t>
  </si>
  <si>
    <t>Иркутск</t>
  </si>
  <si>
    <t>Улан-Удэ</t>
  </si>
  <si>
    <t>Чита</t>
  </si>
  <si>
    <t>Хабаровск</t>
  </si>
  <si>
    <t>Владивосток</t>
  </si>
  <si>
    <t>Определение расчетной цены за груз по парамтеру вес/объем</t>
  </si>
  <si>
    <t>Уссурийск</t>
  </si>
  <si>
    <t xml:space="preserve">Фирма оставляет за собой право изменять расценки в соответствии с изменением  тарифа или увеличения  цен на ГСМ. </t>
  </si>
  <si>
    <t>Новосибирск</t>
  </si>
  <si>
    <t>Томск</t>
  </si>
  <si>
    <t>Кемерово</t>
  </si>
  <si>
    <t>Новокузнецк</t>
  </si>
  <si>
    <t>Барнаул</t>
  </si>
  <si>
    <t>Если вес груза составляет 250 кг и более на 1м3, то для расчета стоимости берется 1 кг;  - если вес груза составляет менее 250 кг на 1м3, то для расчета стоимости берется 1м3.      Расценки включают в себя погрузо-разгрузочные работы, в пункте отправления и назначения, консолидация мелкой партии груза на складе Экспедитора, НДС</t>
  </si>
  <si>
    <t>Город, станция*</t>
  </si>
  <si>
    <t xml:space="preserve">** Доставка в Биробиджане осуществляется до дверей к сумме перевозки +1300 рублей </t>
  </si>
  <si>
    <t>Абакан</t>
  </si>
  <si>
    <t>* Действует наценка 10% на укладку груза</t>
  </si>
  <si>
    <t>Прайс-лист из г. Москва</t>
  </si>
  <si>
    <t>По вопросам отправка грузов из г.Москва информацию можно получить по тел.8 (383)363-26-80, 8 (383)363-27-69, +7(951)3894132  malto: info@soyuz54.ru</t>
  </si>
  <si>
    <t>*Стоимость перевозки грузов: 4,5,6,7,8,9 классов опасности, косметических материалов, парфюмерных изделий, медицинских препаратов, медикаментов, медицинского оборудования, ветеринарных препаратов, биалогических активных веществ, расчитывается индивидуально по предварительному запросу менеджерами компании.</t>
  </si>
  <si>
    <t>Омск</t>
  </si>
  <si>
    <t>Цены на дополнительные услуги</t>
  </si>
  <si>
    <t>Параметры негабаритного груза</t>
  </si>
  <si>
    <t>Услуга</t>
  </si>
  <si>
    <t>1) Вес одного места превышает 500 кг.</t>
  </si>
  <si>
    <t>Обрешетка (за 1м3 ****)</t>
  </si>
  <si>
    <t>850 руб.</t>
  </si>
  <si>
    <t>Мешкотара (за 1 мешок)</t>
  </si>
  <si>
    <t>120 руб.</t>
  </si>
  <si>
    <t>3) Объем одного места превышает 2 м3</t>
  </si>
  <si>
    <t>упаковка (палетирование) в воздушно-пузырчатую пленку (цена за м. куб.)</t>
  </si>
  <si>
    <t>200 руб.</t>
  </si>
  <si>
    <t>4) Для перевозок выполняемых исключительно автотранспортом груз на стандартной паллете размером 1.2*0.8*1.9 м или 1.2*1.0*1.9 м и весом до 1.0 тонны считается габаритным.</t>
  </si>
  <si>
    <t>Маркировка груза (за каждое промаркированное место)</t>
  </si>
  <si>
    <t>5 руб.</t>
  </si>
  <si>
    <t>Негабаритный груз (при весе одного места &lt; 2.5 т.)</t>
  </si>
  <si>
    <t>Негабаритный груз (при весе одного места более 2.5 т.)</t>
  </si>
  <si>
    <t>+ 50%</t>
  </si>
  <si>
    <t>Тепловой режим*****</t>
  </si>
  <si>
    <t>+ 40%</t>
  </si>
  <si>
    <t>Срочный груз</t>
  </si>
  <si>
    <t>+ 10%</t>
  </si>
  <si>
    <t>Пересчет внутренних вложений</t>
  </si>
  <si>
    <t>***Действует наценка 10% на укладку груза</t>
  </si>
  <si>
    <t>*** Исполнитель вправе учесть физические свойства груза, путем увеличения веса/объема груза, принимаемого от Грузоотправителя на 5%</t>
  </si>
  <si>
    <t>Специальный тариф.</t>
  </si>
  <si>
    <t>1. При документально подтвержденной стоимости груза до 10 000 000руб., специальный тариф определяется: стоимость согласно прайс-листу + 0.03%  от стоимости груза.</t>
  </si>
  <si>
    <t>2.  При документально подтвержденной стоимости груза свыше 10 000 000руб., специальный тариф определяется: стоимость согласно прайс-листу + 0.06%  от стоимости груза.</t>
  </si>
  <si>
    <t>Внимание!!! Перевозка мягкой мебели осуществляется только в обрешетке!</t>
  </si>
  <si>
    <t>**** - минимальный объём груза, принимаемого на обрешётку составляет 0.5 м. куб. Для мототехники цена за 1м3 обрешетки умножается на 2.</t>
  </si>
  <si>
    <t>***** При отправке груза с режимом «Тепло», Заказчик обязан обеспечить доставку груза на склад Исполнителя в теплом транспортном средстве, которое обеспечивает температурный режим не ниже нуля градусов</t>
  </si>
  <si>
    <t>***** Для отправок со всех городов при минималой цене за перевозку наценка на услугу "Тепловой режим" составляет + 50%</t>
  </si>
  <si>
    <t>Объём и вес перевозимого груза в обрешетке увеличиваются исходя из следующей таблицы:</t>
  </si>
  <si>
    <t>Объём груза, м3</t>
  </si>
  <si>
    <t>Вес деревянной упаковки</t>
  </si>
  <si>
    <t>% увеличения объема груза</t>
  </si>
  <si>
    <t>Менее 0,5</t>
  </si>
  <si>
    <t>20кг</t>
  </si>
  <si>
    <t>30%</t>
  </si>
  <si>
    <t>0,5-0,99</t>
  </si>
  <si>
    <t>35 кг</t>
  </si>
  <si>
    <t>1 - 1,49</t>
  </si>
  <si>
    <t>55 кг</t>
  </si>
  <si>
    <t>1,5 – 1,99</t>
  </si>
  <si>
    <t>80 кг</t>
  </si>
  <si>
    <t>20%</t>
  </si>
  <si>
    <t>2 – 2,49</t>
  </si>
  <si>
    <t>110кг</t>
  </si>
  <si>
    <t>2,5 – 2,99</t>
  </si>
  <si>
    <t>140кг</t>
  </si>
  <si>
    <t>Свыше 3-х</t>
  </si>
  <si>
    <t>140кг + 25кг на каждые 0,5м.куб.</t>
  </si>
  <si>
    <t>Дополнительные услуги за хранение груза на складе с момента прибытия  в пункт назначения</t>
  </si>
  <si>
    <t>3 (трое) суток</t>
  </si>
  <si>
    <t>0 руб.</t>
  </si>
  <si>
    <t>1-й месяц</t>
  </si>
  <si>
    <t>100 руб./сутки</t>
  </si>
  <si>
    <t>2-й месяц (десятикратный размер)</t>
  </si>
  <si>
    <t>1000 руб./сутки</t>
  </si>
  <si>
    <t>3-й месяц (пятнадцатикратный размер)</t>
  </si>
  <si>
    <t>1500 руб./сутки</t>
  </si>
  <si>
    <t>4-й месяц (двадцатикратный рразмер)</t>
  </si>
  <si>
    <t>2000 руб./сутки</t>
  </si>
  <si>
    <t>5-й месяц (двадцатипятикратный размер)</t>
  </si>
  <si>
    <t>2500 руб./сутки</t>
  </si>
  <si>
    <t>6-й месяц (тридцатикратный размер)</t>
  </si>
  <si>
    <t>3000 руб./сутки</t>
  </si>
  <si>
    <t>Минимальный объем - 1 м3</t>
  </si>
  <si>
    <t>Свыше 6 месяцев хранения  в пятидесятикратном размере из расчета 5000 руб/1 м3</t>
  </si>
  <si>
    <t>Екатеринбург</t>
  </si>
  <si>
    <t>2) Длина более 3 м.</t>
  </si>
  <si>
    <t>Благовещенск (до дверей)</t>
  </si>
  <si>
    <t>Биробиджан (до дверей)**</t>
  </si>
  <si>
    <t>Белогорск   (до дверей)</t>
  </si>
  <si>
    <t>Общество с ограниченной ответственностью "СОЮЗ",  ИНН 5407243341 , КПП 540701001,  Адрес Новосибирск г., ПЕРЕУЛОК ПРИСТАНСКИЙ ДОМ 5, офис 214, тел. 8(383)363-26-80,  8(383)363-27-69, 8(951)389-41-32,  Банк р/с 40702810407000016593, Сибирский филиал АО «Райффайзенбанк» в г.Новосибирск , БИК 045004799, к/с 30101810300000000799</t>
  </si>
  <si>
    <t>( действует с  27.08.2018г)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</si>
</sst>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7"/>
      <name val="Arial"/>
      <family val="2"/>
    </font>
    <font>
      <sz val="11"/>
      <color theme="2" tint="-0.899990844447157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6" fillId="0" borderId="0" xfId="0" applyNumberFormat="1" applyFont="1" applyBorder="1" applyAlignment="1"/>
    <xf numFmtId="0" fontId="7" fillId="0" borderId="0" xfId="0" applyNumberFormat="1" applyFont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2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/>
    <xf numFmtId="0" fontId="10" fillId="0" borderId="0" xfId="0" applyFont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0" fillId="0" borderId="27" xfId="0" applyNumberFormat="1" applyFont="1" applyBorder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8" fillId="0" borderId="0" xfId="0" applyFont="1" applyAlignment="1"/>
    <xf numFmtId="9" fontId="0" fillId="0" borderId="19" xfId="0" applyNumberFormat="1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left"/>
    </xf>
    <xf numFmtId="0" fontId="0" fillId="0" borderId="18" xfId="0" applyNumberFormat="1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3" borderId="16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3" borderId="22" xfId="0" applyNumberFormat="1" applyFont="1" applyFill="1" applyBorder="1" applyAlignment="1">
      <alignment horizontal="left" wrapText="1"/>
    </xf>
    <xf numFmtId="0" fontId="0" fillId="3" borderId="25" xfId="0" applyNumberFormat="1" applyFont="1" applyFill="1" applyBorder="1" applyAlignment="1">
      <alignment horizontal="left" wrapText="1"/>
    </xf>
    <xf numFmtId="0" fontId="11" fillId="3" borderId="23" xfId="0" applyNumberFormat="1" applyFont="1" applyFill="1" applyBorder="1" applyAlignment="1">
      <alignment horizontal="left" wrapText="1"/>
    </xf>
    <xf numFmtId="0" fontId="11" fillId="3" borderId="7" xfId="0" applyNumberFormat="1" applyFont="1" applyFill="1" applyBorder="1" applyAlignment="1">
      <alignment horizontal="left" wrapText="1"/>
    </xf>
    <xf numFmtId="0" fontId="11" fillId="3" borderId="8" xfId="0" applyNumberFormat="1" applyFont="1" applyFill="1" applyBorder="1" applyAlignment="1">
      <alignment horizontal="left" wrapText="1"/>
    </xf>
    <xf numFmtId="0" fontId="11" fillId="3" borderId="9" xfId="0" applyNumberFormat="1" applyFont="1" applyFill="1" applyBorder="1" applyAlignment="1">
      <alignment horizontal="left" wrapText="1"/>
    </xf>
    <xf numFmtId="0" fontId="11" fillId="3" borderId="24" xfId="0" applyNumberFormat="1" applyFont="1" applyFill="1" applyBorder="1" applyAlignment="1">
      <alignment horizontal="left" wrapText="1"/>
    </xf>
    <xf numFmtId="0" fontId="11" fillId="3" borderId="26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NumberFormat="1" applyFont="1" applyBorder="1" applyAlignment="1">
      <alignment horizontal="left" wrapText="1"/>
    </xf>
    <xf numFmtId="0" fontId="0" fillId="0" borderId="31" xfId="0" applyNumberFormat="1" applyFont="1" applyBorder="1" applyAlignment="1">
      <alignment horizontal="left" wrapText="1"/>
    </xf>
    <xf numFmtId="0" fontId="0" fillId="3" borderId="32" xfId="0" applyNumberFormat="1" applyFont="1" applyFill="1" applyBorder="1" applyAlignment="1">
      <alignment horizontal="center" wrapText="1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41" fontId="12" fillId="4" borderId="2" xfId="0" applyNumberFormat="1" applyFont="1" applyFill="1" applyBorder="1" applyAlignment="1">
      <alignment vertical="center"/>
    </xf>
    <xf numFmtId="164" fontId="12" fillId="4" borderId="2" xfId="0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41" fontId="12" fillId="4" borderId="2" xfId="0" applyNumberFormat="1" applyFont="1" applyFill="1" applyBorder="1" applyAlignment="1">
      <alignment horizontal="center" vertical="center"/>
    </xf>
    <xf numFmtId="43" fontId="12" fillId="4" borderId="2" xfId="0" applyNumberFormat="1" applyFont="1" applyFill="1" applyBorder="1" applyAlignment="1">
      <alignment vertical="center"/>
    </xf>
    <xf numFmtId="43" fontId="12" fillId="4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0</xdr:rowOff>
    </xdr:from>
    <xdr:to>
      <xdr:col>1</xdr:col>
      <xdr:colOff>0</xdr:colOff>
      <xdr:row>1</xdr:row>
      <xdr:rowOff>190500</xdr:rowOff>
    </xdr:to>
    <xdr:pic>
      <xdr:nvPicPr>
        <xdr:cNvPr id="2" name="Рисунок 2" descr="c41c21_f6e2ba072afd436ebbcf948aeb869a56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0"/>
          <a:ext cx="609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329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A4" workbookViewId="0">
      <selection activeCell="Q15" sqref="Q15"/>
    </sheetView>
  </sheetViews>
  <sheetFormatPr defaultRowHeight="15" x14ac:dyDescent="0.25"/>
  <cols>
    <col min="1" max="1" width="16.5703125" customWidth="1"/>
  </cols>
  <sheetData>
    <row r="1" spans="1:15" x14ac:dyDescent="0.25">
      <c r="A1" s="1"/>
      <c r="B1" s="36" t="s">
        <v>113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" customHeight="1" thickBot="1" x14ac:dyDescent="0.3">
      <c r="A2" s="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4"/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2"/>
      <c r="N4" s="12"/>
      <c r="O4" s="12"/>
    </row>
    <row r="5" spans="1:15" x14ac:dyDescent="0.25">
      <c r="A5" s="5"/>
      <c r="B5" s="38" t="s">
        <v>114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2"/>
      <c r="N5" s="12"/>
      <c r="O5" s="12"/>
    </row>
    <row r="6" spans="1:15" x14ac:dyDescent="0.25">
      <c r="A6" s="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2"/>
      <c r="N6" s="12"/>
      <c r="O6" s="12"/>
    </row>
    <row r="7" spans="1:15" x14ac:dyDescent="0.25">
      <c r="A7" s="13"/>
      <c r="B7" s="13"/>
      <c r="C7" s="13"/>
      <c r="D7" s="39" t="s">
        <v>0</v>
      </c>
      <c r="E7" s="39"/>
      <c r="F7" s="39"/>
      <c r="G7" s="39"/>
      <c r="H7" s="39"/>
      <c r="I7" s="39"/>
      <c r="J7" s="39" t="s">
        <v>1</v>
      </c>
      <c r="K7" s="39"/>
      <c r="L7" s="39"/>
      <c r="M7" s="39"/>
      <c r="N7" s="39"/>
      <c r="O7" s="39"/>
    </row>
    <row r="8" spans="1:15" ht="30" x14ac:dyDescent="0.25">
      <c r="A8" s="33" t="s">
        <v>32</v>
      </c>
      <c r="B8" s="34" t="s">
        <v>2</v>
      </c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</row>
    <row r="9" spans="1:15" x14ac:dyDescent="0.25">
      <c r="A9" s="33"/>
      <c r="B9" s="35"/>
      <c r="C9" s="22" t="s">
        <v>16</v>
      </c>
      <c r="D9" s="22" t="s">
        <v>16</v>
      </c>
      <c r="E9" s="22" t="s">
        <v>16</v>
      </c>
      <c r="F9" s="22" t="s">
        <v>16</v>
      </c>
      <c r="G9" s="22" t="s">
        <v>16</v>
      </c>
      <c r="H9" s="22" t="s">
        <v>16</v>
      </c>
      <c r="I9" s="22" t="s">
        <v>16</v>
      </c>
      <c r="J9" s="22" t="s">
        <v>16</v>
      </c>
      <c r="K9" s="22" t="s">
        <v>16</v>
      </c>
      <c r="L9" s="22" t="s">
        <v>16</v>
      </c>
      <c r="M9" s="22" t="s">
        <v>16</v>
      </c>
      <c r="N9" s="22" t="s">
        <v>16</v>
      </c>
      <c r="O9" s="22" t="s">
        <v>16</v>
      </c>
    </row>
    <row r="10" spans="1:15" x14ac:dyDescent="0.25">
      <c r="A10" s="16" t="s">
        <v>26</v>
      </c>
      <c r="B10" s="14">
        <v>250</v>
      </c>
      <c r="C10" s="85">
        <v>500</v>
      </c>
      <c r="D10" s="86">
        <f>E10*1.05</f>
        <v>16.51587</v>
      </c>
      <c r="E10" s="86">
        <v>15.7294</v>
      </c>
      <c r="F10" s="86">
        <v>15.572106</v>
      </c>
      <c r="G10" s="86">
        <v>15.260663879999997</v>
      </c>
      <c r="H10" s="86">
        <v>14.802843963599997</v>
      </c>
      <c r="I10" s="86">
        <v>14.506787084327998</v>
      </c>
      <c r="J10" s="87">
        <f>D10*250</f>
        <v>4128.9674999999997</v>
      </c>
      <c r="K10" s="87">
        <f>E10*250</f>
        <v>3932.35</v>
      </c>
      <c r="L10" s="87">
        <f>F10*250</f>
        <v>3893.0264999999999</v>
      </c>
      <c r="M10" s="87">
        <f>G10*250</f>
        <v>3815.1659699999996</v>
      </c>
      <c r="N10" s="87">
        <f>H10*250</f>
        <v>3700.7109908999992</v>
      </c>
      <c r="O10" s="87">
        <f>I10*250</f>
        <v>3626.6967710819995</v>
      </c>
    </row>
    <row r="11" spans="1:15" x14ac:dyDescent="0.25">
      <c r="A11" s="16" t="s">
        <v>30</v>
      </c>
      <c r="B11" s="14">
        <v>250</v>
      </c>
      <c r="C11" s="85">
        <v>1520</v>
      </c>
      <c r="D11" s="86">
        <v>26.055869999999999</v>
      </c>
      <c r="E11" s="86">
        <v>25.269400000000001</v>
      </c>
      <c r="F11" s="86">
        <v>24.712105999999999</v>
      </c>
      <c r="G11" s="86">
        <v>24.400663879999996</v>
      </c>
      <c r="H11" s="86">
        <v>23.442843963599998</v>
      </c>
      <c r="I11" s="86">
        <v>23.146787084327997</v>
      </c>
      <c r="J11" s="88">
        <v>6927.9674999999997</v>
      </c>
      <c r="K11" s="87">
        <v>6731.35</v>
      </c>
      <c r="L11" s="87">
        <v>6592.0264999999999</v>
      </c>
      <c r="M11" s="87">
        <v>6514.16597</v>
      </c>
      <c r="N11" s="87">
        <v>6274.7109908999992</v>
      </c>
      <c r="O11" s="87">
        <v>6200.696771081999</v>
      </c>
    </row>
    <row r="12" spans="1:15" x14ac:dyDescent="0.25">
      <c r="A12" s="16" t="s">
        <v>27</v>
      </c>
      <c r="B12" s="14">
        <v>250</v>
      </c>
      <c r="C12" s="85">
        <v>1520</v>
      </c>
      <c r="D12" s="86">
        <v>26.055869999999999</v>
      </c>
      <c r="E12" s="86">
        <v>25.269400000000001</v>
      </c>
      <c r="F12" s="86">
        <v>24.712105999999999</v>
      </c>
      <c r="G12" s="86">
        <v>24.400663879999996</v>
      </c>
      <c r="H12" s="86">
        <v>23.442843963599998</v>
      </c>
      <c r="I12" s="86">
        <v>23.146787084327997</v>
      </c>
      <c r="J12" s="88">
        <v>6927.9674999999997</v>
      </c>
      <c r="K12" s="87">
        <v>6731.35</v>
      </c>
      <c r="L12" s="87">
        <v>6592.0264999999999</v>
      </c>
      <c r="M12" s="87">
        <v>6514.16597</v>
      </c>
      <c r="N12" s="87">
        <v>6274.7109908999992</v>
      </c>
      <c r="O12" s="87">
        <v>6200.696771081999</v>
      </c>
    </row>
    <row r="13" spans="1:15" x14ac:dyDescent="0.25">
      <c r="A13" s="16" t="s">
        <v>28</v>
      </c>
      <c r="B13" s="14">
        <v>250</v>
      </c>
      <c r="C13" s="85">
        <v>1520</v>
      </c>
      <c r="D13" s="86">
        <v>26.055869999999999</v>
      </c>
      <c r="E13" s="86">
        <v>25.269400000000001</v>
      </c>
      <c r="F13" s="86">
        <v>24.712105999999999</v>
      </c>
      <c r="G13" s="86">
        <v>24.400663879999996</v>
      </c>
      <c r="H13" s="86">
        <v>23.442843963599998</v>
      </c>
      <c r="I13" s="86">
        <v>23.146787084327997</v>
      </c>
      <c r="J13" s="88">
        <v>6927.9674999999997</v>
      </c>
      <c r="K13" s="87">
        <v>6731.35</v>
      </c>
      <c r="L13" s="87">
        <v>6592.0264999999999</v>
      </c>
      <c r="M13" s="87">
        <v>6514.16597</v>
      </c>
      <c r="N13" s="87">
        <v>6274.7109908999992</v>
      </c>
      <c r="O13" s="87">
        <v>6200.696771081999</v>
      </c>
    </row>
    <row r="14" spans="1:15" x14ac:dyDescent="0.25">
      <c r="A14" s="16" t="s">
        <v>29</v>
      </c>
      <c r="B14" s="14">
        <v>250</v>
      </c>
      <c r="C14" s="85">
        <v>1520</v>
      </c>
      <c r="D14" s="86">
        <v>26.055869999999999</v>
      </c>
      <c r="E14" s="86">
        <v>25.269400000000001</v>
      </c>
      <c r="F14" s="86">
        <v>24.712105999999999</v>
      </c>
      <c r="G14" s="86">
        <v>24.400663879999996</v>
      </c>
      <c r="H14" s="86">
        <v>23.442843963599998</v>
      </c>
      <c r="I14" s="86">
        <v>23.146787084327997</v>
      </c>
      <c r="J14" s="88">
        <v>6927.9674999999997</v>
      </c>
      <c r="K14" s="87">
        <v>6731.35</v>
      </c>
      <c r="L14" s="87">
        <v>6592.0264999999999</v>
      </c>
      <c r="M14" s="87">
        <v>6514.16597</v>
      </c>
      <c r="N14" s="87">
        <v>6274.7109908999992</v>
      </c>
      <c r="O14" s="87">
        <v>6200.696771081999</v>
      </c>
    </row>
    <row r="15" spans="1:15" x14ac:dyDescent="0.25">
      <c r="A15" s="16" t="s">
        <v>17</v>
      </c>
      <c r="B15" s="14">
        <v>220</v>
      </c>
      <c r="C15" s="85">
        <v>500</v>
      </c>
      <c r="D15" s="89">
        <f>E15*1.05</f>
        <v>18.523049999999998</v>
      </c>
      <c r="E15" s="90">
        <v>17.640999999999998</v>
      </c>
      <c r="F15" s="90">
        <v>17.464589999999998</v>
      </c>
      <c r="G15" s="90">
        <v>17.2899441</v>
      </c>
      <c r="H15" s="90">
        <v>17.117044658999998</v>
      </c>
      <c r="I15" s="90">
        <v>16.945874212410001</v>
      </c>
      <c r="J15" s="88">
        <f>D15*250</f>
        <v>4630.7624999999998</v>
      </c>
      <c r="K15" s="88">
        <f>E15*250</f>
        <v>4410.25</v>
      </c>
      <c r="L15" s="88">
        <f>F15*250</f>
        <v>4366.1474999999991</v>
      </c>
      <c r="M15" s="88">
        <f>G15*250</f>
        <v>4322.4860250000002</v>
      </c>
      <c r="N15" s="88">
        <f>H15*250</f>
        <v>4279.2611647499998</v>
      </c>
      <c r="O15" s="88">
        <f>I15*250</f>
        <v>4236.4685531024998</v>
      </c>
    </row>
    <row r="16" spans="1:15" x14ac:dyDescent="0.25">
      <c r="A16" s="16" t="s">
        <v>39</v>
      </c>
      <c r="B16" s="14">
        <v>250</v>
      </c>
      <c r="C16" s="85">
        <v>3705</v>
      </c>
      <c r="D16" s="86">
        <f>E16*1.05</f>
        <v>14.818440000000001</v>
      </c>
      <c r="E16" s="86">
        <v>14.1128</v>
      </c>
      <c r="F16" s="86">
        <v>13.805999999999999</v>
      </c>
      <c r="G16" s="86">
        <v>13.805999999999999</v>
      </c>
      <c r="H16" s="86">
        <v>13.499199999999998</v>
      </c>
      <c r="I16" s="86">
        <v>12.578799999999999</v>
      </c>
      <c r="J16" s="87">
        <f>D16*250</f>
        <v>3704.61</v>
      </c>
      <c r="K16" s="87">
        <f>E16*250</f>
        <v>3528.2</v>
      </c>
      <c r="L16" s="87">
        <f>F16*250</f>
        <v>3451.5</v>
      </c>
      <c r="M16" s="87">
        <f>G16*250</f>
        <v>3451.5</v>
      </c>
      <c r="N16" s="87">
        <f>H16*250</f>
        <v>3374.7999999999997</v>
      </c>
      <c r="O16" s="87">
        <f>I16*250</f>
        <v>3144.7</v>
      </c>
    </row>
    <row r="17" spans="1:15" x14ac:dyDescent="0.25">
      <c r="A17" s="16" t="s">
        <v>108</v>
      </c>
      <c r="B17" s="14">
        <v>225</v>
      </c>
      <c r="C17" s="85">
        <v>500</v>
      </c>
      <c r="D17" s="89">
        <f>E17*1.05</f>
        <v>10.731000000000002</v>
      </c>
      <c r="E17" s="90">
        <v>10.220000000000001</v>
      </c>
      <c r="F17" s="90">
        <v>10.117800000000001</v>
      </c>
      <c r="G17" s="90">
        <v>10.016622</v>
      </c>
      <c r="H17" s="90">
        <v>9.7161233399999993</v>
      </c>
      <c r="I17" s="90">
        <v>9.4246396397999987</v>
      </c>
      <c r="J17" s="88">
        <f>D17*250</f>
        <v>2682.7500000000005</v>
      </c>
      <c r="K17" s="88">
        <f>E17*250</f>
        <v>2555</v>
      </c>
      <c r="L17" s="88">
        <f>F17*250</f>
        <v>2529.4500000000003</v>
      </c>
      <c r="M17" s="88">
        <f>G17*250</f>
        <v>2504.1554999999998</v>
      </c>
      <c r="N17" s="88">
        <f>H17*250</f>
        <v>2429.030835</v>
      </c>
      <c r="O17" s="88">
        <f>I17*250</f>
        <v>2356.1599099499995</v>
      </c>
    </row>
    <row r="18" spans="1:15" x14ac:dyDescent="0.25">
      <c r="A18" s="17" t="s">
        <v>34</v>
      </c>
      <c r="B18" s="15">
        <v>280</v>
      </c>
      <c r="C18" s="85">
        <v>1450</v>
      </c>
      <c r="D18" s="86">
        <v>27.923049999999996</v>
      </c>
      <c r="E18" s="86">
        <v>27.040999999999997</v>
      </c>
      <c r="F18" s="86">
        <v>26.464589999999998</v>
      </c>
      <c r="G18" s="86">
        <v>26.2899441</v>
      </c>
      <c r="H18" s="86">
        <v>23.377044658999999</v>
      </c>
      <c r="I18" s="86">
        <v>23.205874212410002</v>
      </c>
      <c r="J18" s="88">
        <v>6630.7624999999998</v>
      </c>
      <c r="K18" s="87">
        <v>6410.25</v>
      </c>
      <c r="L18" s="87">
        <v>6266.1474999999991</v>
      </c>
      <c r="M18" s="87">
        <v>6222.4860250000002</v>
      </c>
      <c r="N18" s="87">
        <v>6054.2611647499998</v>
      </c>
      <c r="O18" s="87">
        <v>5605.4685531024998</v>
      </c>
    </row>
    <row r="19" spans="1:15" x14ac:dyDescent="0.25">
      <c r="A19" s="16" t="s">
        <v>18</v>
      </c>
      <c r="B19" s="14">
        <v>200</v>
      </c>
      <c r="C19" s="85">
        <v>500</v>
      </c>
      <c r="D19" s="89">
        <v>19.809999999999999</v>
      </c>
      <c r="E19" s="90">
        <v>18.859999999999996</v>
      </c>
      <c r="F19" s="90">
        <v>18.671399999999995</v>
      </c>
      <c r="G19" s="90">
        <v>18.484685999999996</v>
      </c>
      <c r="H19" s="90">
        <v>18.272924999999997</v>
      </c>
      <c r="I19" s="90">
        <v>17.976914999999998</v>
      </c>
      <c r="J19" s="88">
        <f>D19*250</f>
        <v>4952.5</v>
      </c>
      <c r="K19" s="88">
        <f>E19*250</f>
        <v>4714.9999999999991</v>
      </c>
      <c r="L19" s="88">
        <f>F19*250</f>
        <v>4667.8499999999985</v>
      </c>
      <c r="M19" s="88">
        <f>G19*250</f>
        <v>4621.1714999999995</v>
      </c>
      <c r="N19" s="88">
        <f>H19*250</f>
        <v>4568.2312499999989</v>
      </c>
      <c r="O19" s="88">
        <f>I19*250</f>
        <v>4494.2287499999993</v>
      </c>
    </row>
    <row r="20" spans="1:15" x14ac:dyDescent="0.25">
      <c r="A20" s="16" t="s">
        <v>19</v>
      </c>
      <c r="B20" s="14">
        <v>200</v>
      </c>
      <c r="C20" s="85">
        <v>600</v>
      </c>
      <c r="D20" s="89">
        <f>E20*1.05</f>
        <v>22.234905000000001</v>
      </c>
      <c r="E20" s="89">
        <v>21.176100000000002</v>
      </c>
      <c r="F20" s="89">
        <v>21.017700000000001</v>
      </c>
      <c r="G20" s="89">
        <v>20.849400000000003</v>
      </c>
      <c r="H20" s="89">
        <v>19.493100000000002</v>
      </c>
      <c r="I20" s="89">
        <v>18.651600000000002</v>
      </c>
      <c r="J20" s="88">
        <f>D20*250</f>
        <v>5558.7262500000006</v>
      </c>
      <c r="K20" s="88">
        <f>E20*250</f>
        <v>5294.0250000000005</v>
      </c>
      <c r="L20" s="88">
        <f>F20*250</f>
        <v>5254.4250000000002</v>
      </c>
      <c r="M20" s="88">
        <f>G20*250</f>
        <v>5212.3500000000004</v>
      </c>
      <c r="N20" s="88">
        <f>H20*250</f>
        <v>4873.2750000000005</v>
      </c>
      <c r="O20" s="88">
        <f>I20*250</f>
        <v>4662.9000000000005</v>
      </c>
    </row>
    <row r="21" spans="1:15" x14ac:dyDescent="0.25">
      <c r="A21" s="16" t="s">
        <v>20</v>
      </c>
      <c r="B21" s="14">
        <v>220</v>
      </c>
      <c r="C21" s="85">
        <v>600</v>
      </c>
      <c r="D21" s="86">
        <f>E21*1.05</f>
        <v>25.966710000000003</v>
      </c>
      <c r="E21" s="86">
        <v>24.7302</v>
      </c>
      <c r="F21" s="86">
        <v>24.571800000000003</v>
      </c>
      <c r="G21" s="86">
        <v>24.403500000000001</v>
      </c>
      <c r="H21" s="86">
        <v>22.195800000000002</v>
      </c>
      <c r="I21" s="86">
        <v>20.928600000000003</v>
      </c>
      <c r="J21" s="87">
        <f>D21*250</f>
        <v>6491.6775000000007</v>
      </c>
      <c r="K21" s="87">
        <f>E21*250</f>
        <v>6182.55</v>
      </c>
      <c r="L21" s="87">
        <f>F21*250</f>
        <v>6142.9500000000007</v>
      </c>
      <c r="M21" s="87">
        <f>G21*250</f>
        <v>6100.875</v>
      </c>
      <c r="N21" s="87">
        <f>H21*250</f>
        <v>5548.9500000000007</v>
      </c>
      <c r="O21" s="87">
        <f>I21*250</f>
        <v>5232.1500000000005</v>
      </c>
    </row>
    <row r="22" spans="1:15" ht="30" x14ac:dyDescent="0.25">
      <c r="A22" s="16" t="s">
        <v>112</v>
      </c>
      <c r="B22" s="14">
        <v>200</v>
      </c>
      <c r="C22" s="85">
        <v>2000</v>
      </c>
      <c r="D22" s="86">
        <v>38.611000000000004</v>
      </c>
      <c r="E22" s="90">
        <v>37.22</v>
      </c>
      <c r="F22" s="90">
        <v>36.263599999999997</v>
      </c>
      <c r="G22" s="90">
        <v>35.718328</v>
      </c>
      <c r="H22" s="90">
        <v>34.683961440000004</v>
      </c>
      <c r="I22" s="90">
        <v>34.160282211200006</v>
      </c>
      <c r="J22" s="88">
        <v>9302.75</v>
      </c>
      <c r="K22" s="88">
        <v>8955</v>
      </c>
      <c r="L22" s="88">
        <v>8715.9</v>
      </c>
      <c r="M22" s="88">
        <v>8579.5820000000022</v>
      </c>
      <c r="N22" s="88">
        <v>8320.9903599999998</v>
      </c>
      <c r="O22" s="88">
        <v>8190.0705528000017</v>
      </c>
    </row>
    <row r="23" spans="1:15" ht="30" x14ac:dyDescent="0.25">
      <c r="A23" s="16" t="s">
        <v>110</v>
      </c>
      <c r="B23" s="14">
        <v>200</v>
      </c>
      <c r="C23" s="85">
        <v>2000</v>
      </c>
      <c r="D23" s="86">
        <v>38.611000000000004</v>
      </c>
      <c r="E23" s="90">
        <v>37.22</v>
      </c>
      <c r="F23" s="90">
        <v>36.263599999999997</v>
      </c>
      <c r="G23" s="90">
        <v>35.718328</v>
      </c>
      <c r="H23" s="90">
        <v>34.683961440000004</v>
      </c>
      <c r="I23" s="90">
        <v>34.160282211200006</v>
      </c>
      <c r="J23" s="88">
        <v>9302.75</v>
      </c>
      <c r="K23" s="88">
        <v>8955</v>
      </c>
      <c r="L23" s="88">
        <v>8715.9</v>
      </c>
      <c r="M23" s="88">
        <v>8579.5820000000022</v>
      </c>
      <c r="N23" s="88">
        <v>8320.9903599999998</v>
      </c>
      <c r="O23" s="88">
        <v>8190.0705528000017</v>
      </c>
    </row>
    <row r="24" spans="1:15" ht="30" x14ac:dyDescent="0.25">
      <c r="A24" s="16" t="s">
        <v>111</v>
      </c>
      <c r="B24" s="14">
        <v>200</v>
      </c>
      <c r="C24" s="85">
        <v>1930</v>
      </c>
      <c r="D24" s="86">
        <v>37.911000000000001</v>
      </c>
      <c r="E24" s="90">
        <v>36.519999999999996</v>
      </c>
      <c r="F24" s="90">
        <v>35.563600000000001</v>
      </c>
      <c r="G24" s="90">
        <v>35.018328000000004</v>
      </c>
      <c r="H24" s="90">
        <v>33.983961440000002</v>
      </c>
      <c r="I24" s="90">
        <v>33.460282211200003</v>
      </c>
      <c r="J24" s="88">
        <v>9162.75</v>
      </c>
      <c r="K24" s="88">
        <v>8815</v>
      </c>
      <c r="L24" s="88">
        <v>8575.9</v>
      </c>
      <c r="M24" s="88">
        <v>8439.5820000000022</v>
      </c>
      <c r="N24" s="88">
        <v>8180.9903600000007</v>
      </c>
      <c r="O24" s="88">
        <v>8050.0705528000017</v>
      </c>
    </row>
    <row r="25" spans="1:15" x14ac:dyDescent="0.25">
      <c r="A25" s="16" t="s">
        <v>21</v>
      </c>
      <c r="B25" s="14">
        <v>220</v>
      </c>
      <c r="C25" s="85">
        <v>700</v>
      </c>
      <c r="D25" s="90">
        <f>E25*1.05</f>
        <v>29.211000000000002</v>
      </c>
      <c r="E25" s="90">
        <v>27.82</v>
      </c>
      <c r="F25" s="90">
        <v>27.2636</v>
      </c>
      <c r="G25" s="90">
        <v>26.718328000000003</v>
      </c>
      <c r="H25" s="90">
        <v>26.183961440000004</v>
      </c>
      <c r="I25" s="90">
        <v>25.660282211200006</v>
      </c>
      <c r="J25" s="88">
        <f>D25*250</f>
        <v>7302.7500000000009</v>
      </c>
      <c r="K25" s="88">
        <f>E25*250</f>
        <v>6955</v>
      </c>
      <c r="L25" s="88">
        <f>F25*250</f>
        <v>6815.9</v>
      </c>
      <c r="M25" s="88">
        <f>G25*250</f>
        <v>6679.5820000000012</v>
      </c>
      <c r="N25" s="88">
        <f>H25*250</f>
        <v>6545.9903600000007</v>
      </c>
      <c r="O25" s="88">
        <f>I25*250</f>
        <v>6415.0705528000017</v>
      </c>
    </row>
    <row r="26" spans="1:15" x14ac:dyDescent="0.25">
      <c r="A26" s="16" t="s">
        <v>24</v>
      </c>
      <c r="B26" s="14">
        <v>220</v>
      </c>
      <c r="C26" s="85">
        <v>2622</v>
      </c>
      <c r="D26" s="89">
        <v>40.613900000000001</v>
      </c>
      <c r="E26" s="89">
        <v>39.148000000000003</v>
      </c>
      <c r="F26" s="89">
        <v>38.161639999999998</v>
      </c>
      <c r="G26" s="89">
        <v>37.587007199999995</v>
      </c>
      <c r="H26" s="89">
        <v>36.523867056</v>
      </c>
      <c r="I26" s="89">
        <v>35.971989714879996</v>
      </c>
      <c r="J26" s="88">
        <v>9286.9750000000004</v>
      </c>
      <c r="K26" s="88">
        <v>8920.5</v>
      </c>
      <c r="L26" s="88">
        <v>8673.91</v>
      </c>
      <c r="M26" s="88">
        <v>8530.2517999999982</v>
      </c>
      <c r="N26" s="88">
        <v>8264.4667639999989</v>
      </c>
      <c r="O26" s="88">
        <v>8126.4974287199993</v>
      </c>
    </row>
    <row r="27" spans="1:15" x14ac:dyDescent="0.25">
      <c r="A27" s="16" t="s">
        <v>22</v>
      </c>
      <c r="B27" s="14">
        <v>220</v>
      </c>
      <c r="C27" s="85">
        <v>700</v>
      </c>
      <c r="D27" s="90">
        <f>E27*1.05</f>
        <v>30.783900000000003</v>
      </c>
      <c r="E27" s="90">
        <v>29.318000000000001</v>
      </c>
      <c r="F27" s="90">
        <v>28.731639999999999</v>
      </c>
      <c r="G27" s="90">
        <v>28.157007199999995</v>
      </c>
      <c r="H27" s="90">
        <v>27.593867055999997</v>
      </c>
      <c r="I27" s="90">
        <v>27.041989714879996</v>
      </c>
      <c r="J27" s="88">
        <f>D27*250</f>
        <v>7695.9750000000004</v>
      </c>
      <c r="K27" s="88">
        <f>E27*250</f>
        <v>7329.5</v>
      </c>
      <c r="L27" s="88">
        <f>F27*250</f>
        <v>7182.91</v>
      </c>
      <c r="M27" s="88">
        <f>G27*250</f>
        <v>7039.2517999999991</v>
      </c>
      <c r="N27" s="88">
        <f>H27*250</f>
        <v>6898.4667639999989</v>
      </c>
      <c r="O27" s="88">
        <f>I27*250</f>
        <v>6760.4974287199993</v>
      </c>
    </row>
    <row r="28" spans="1:15" x14ac:dyDescent="0.25">
      <c r="A28" s="31" t="s">
        <v>35</v>
      </c>
      <c r="B28" s="18"/>
      <c r="C28" s="19"/>
      <c r="D28" s="20"/>
      <c r="E28" s="20"/>
      <c r="F28" s="20"/>
      <c r="G28" s="20"/>
      <c r="H28" s="20"/>
      <c r="I28" s="20"/>
      <c r="J28" s="21"/>
      <c r="K28" s="21"/>
      <c r="L28" s="21"/>
      <c r="M28" s="21"/>
      <c r="N28" s="21"/>
      <c r="O28" s="21"/>
    </row>
    <row r="29" spans="1:15" x14ac:dyDescent="0.25">
      <c r="A29" s="49" t="s">
        <v>38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29.2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39" customHeight="1" x14ac:dyDescent="0.25">
      <c r="A31" s="11" t="s">
        <v>33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5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51" t="s">
        <v>23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  <row r="34" spans="1:15" ht="47.25" customHeight="1" x14ac:dyDescent="0.25">
      <c r="A34" s="54" t="s">
        <v>31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30.75" customHeight="1" x14ac:dyDescent="0.25">
      <c r="A35" s="55" t="s">
        <v>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ht="18.75" customHeight="1" x14ac:dyDescent="0.25">
      <c r="A36" s="58" t="s">
        <v>25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15.75" thickBot="1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5" ht="15.75" thickBot="1" x14ac:dyDescent="0.3">
      <c r="A38" s="40" t="s">
        <v>40</v>
      </c>
      <c r="B38" s="40"/>
      <c r="C38" s="40"/>
      <c r="D38" s="40"/>
      <c r="E38" s="40"/>
      <c r="F38" s="25"/>
      <c r="G38" s="26"/>
      <c r="H38" s="41" t="s">
        <v>41</v>
      </c>
      <c r="I38" s="41"/>
      <c r="J38" s="41"/>
      <c r="K38" s="41"/>
      <c r="L38" s="41"/>
      <c r="M38" s="41"/>
      <c r="N38" s="41"/>
      <c r="O38" s="25"/>
    </row>
    <row r="39" spans="1:15" ht="21" customHeight="1" x14ac:dyDescent="0.25">
      <c r="A39" s="42" t="s">
        <v>42</v>
      </c>
      <c r="B39" s="42"/>
      <c r="C39" s="42"/>
      <c r="D39" s="42"/>
      <c r="E39" s="27" t="s">
        <v>16</v>
      </c>
      <c r="F39" s="26"/>
      <c r="G39" s="26"/>
      <c r="H39" s="43" t="s">
        <v>43</v>
      </c>
      <c r="I39" s="43"/>
      <c r="J39" s="43"/>
      <c r="K39" s="43"/>
      <c r="L39" s="43"/>
      <c r="M39" s="43"/>
      <c r="N39" s="43"/>
      <c r="O39" s="25"/>
    </row>
    <row r="40" spans="1:15" x14ac:dyDescent="0.25">
      <c r="A40" s="44" t="s">
        <v>44</v>
      </c>
      <c r="B40" s="44"/>
      <c r="C40" s="44"/>
      <c r="D40" s="44"/>
      <c r="E40" s="27" t="s">
        <v>45</v>
      </c>
      <c r="F40" s="26"/>
      <c r="G40" s="26"/>
      <c r="H40" s="45" t="s">
        <v>109</v>
      </c>
      <c r="I40" s="43"/>
      <c r="J40" s="43"/>
      <c r="K40" s="43"/>
      <c r="L40" s="43"/>
      <c r="M40" s="43"/>
      <c r="N40" s="43"/>
      <c r="O40" s="25"/>
    </row>
    <row r="41" spans="1:15" ht="16.5" customHeight="1" x14ac:dyDescent="0.25">
      <c r="A41" s="44" t="s">
        <v>46</v>
      </c>
      <c r="B41" s="44"/>
      <c r="C41" s="44"/>
      <c r="D41" s="44"/>
      <c r="E41" s="27" t="s">
        <v>47</v>
      </c>
      <c r="F41" s="26"/>
      <c r="G41" s="26"/>
      <c r="H41" s="43" t="s">
        <v>48</v>
      </c>
      <c r="I41" s="43"/>
      <c r="J41" s="43"/>
      <c r="K41" s="43"/>
      <c r="L41" s="43"/>
      <c r="M41" s="43"/>
      <c r="N41" s="43"/>
      <c r="O41" s="25"/>
    </row>
    <row r="42" spans="1:15" ht="15.75" thickBot="1" x14ac:dyDescent="0.3">
      <c r="A42" s="44" t="s">
        <v>49</v>
      </c>
      <c r="B42" s="44"/>
      <c r="C42" s="44"/>
      <c r="D42" s="44"/>
      <c r="E42" s="27" t="s">
        <v>50</v>
      </c>
      <c r="F42" s="26"/>
      <c r="G42" s="26"/>
      <c r="H42" s="61" t="s">
        <v>51</v>
      </c>
      <c r="I42" s="61"/>
      <c r="J42" s="61"/>
      <c r="K42" s="61"/>
      <c r="L42" s="61"/>
      <c r="M42" s="61"/>
      <c r="N42" s="61"/>
      <c r="O42" s="25"/>
    </row>
    <row r="43" spans="1:15" x14ac:dyDescent="0.25">
      <c r="A43" s="62" t="s">
        <v>52</v>
      </c>
      <c r="B43" s="62"/>
      <c r="C43" s="62"/>
      <c r="D43" s="62"/>
      <c r="E43" s="27" t="s">
        <v>53</v>
      </c>
      <c r="F43" s="26"/>
      <c r="G43" s="25"/>
      <c r="H43" s="25"/>
      <c r="I43" s="25"/>
      <c r="J43" s="25"/>
      <c r="K43" s="25"/>
      <c r="L43" s="25"/>
      <c r="M43" s="25"/>
      <c r="N43" s="25"/>
      <c r="O43" s="25"/>
    </row>
    <row r="44" spans="1:15" x14ac:dyDescent="0.25">
      <c r="A44" s="44" t="s">
        <v>54</v>
      </c>
      <c r="B44" s="44"/>
      <c r="C44" s="44"/>
      <c r="D44" s="44"/>
      <c r="E44" s="32">
        <v>0.4</v>
      </c>
      <c r="F44" s="26"/>
      <c r="G44" s="25"/>
      <c r="H44" s="25"/>
      <c r="I44" s="25"/>
      <c r="J44" s="25"/>
      <c r="K44" s="25"/>
      <c r="L44" s="25"/>
      <c r="M44" s="25"/>
      <c r="N44" s="25"/>
      <c r="O44" s="25"/>
    </row>
    <row r="45" spans="1:15" x14ac:dyDescent="0.25">
      <c r="A45" s="44" t="s">
        <v>55</v>
      </c>
      <c r="B45" s="44"/>
      <c r="C45" s="44"/>
      <c r="D45" s="44"/>
      <c r="E45" s="27" t="s">
        <v>56</v>
      </c>
      <c r="F45" s="26"/>
      <c r="G45" s="25"/>
      <c r="H45" s="25"/>
      <c r="I45" s="25"/>
      <c r="J45" s="25"/>
      <c r="K45" s="25"/>
      <c r="L45" s="25"/>
      <c r="M45" s="25"/>
      <c r="N45" s="25"/>
      <c r="O45" s="25"/>
    </row>
    <row r="46" spans="1:15" x14ac:dyDescent="0.25">
      <c r="A46" s="44" t="s">
        <v>57</v>
      </c>
      <c r="B46" s="44"/>
      <c r="C46" s="44"/>
      <c r="D46" s="44"/>
      <c r="E46" s="27" t="s">
        <v>58</v>
      </c>
      <c r="F46" s="26"/>
      <c r="G46" s="25"/>
      <c r="H46" s="25"/>
      <c r="I46" s="25"/>
      <c r="J46" s="25"/>
      <c r="K46" s="25"/>
      <c r="L46" s="25"/>
      <c r="M46" s="25"/>
      <c r="N46" s="25"/>
      <c r="O46" s="25"/>
    </row>
    <row r="47" spans="1:15" x14ac:dyDescent="0.25">
      <c r="A47" s="44" t="s">
        <v>59</v>
      </c>
      <c r="B47" s="44"/>
      <c r="C47" s="44"/>
      <c r="D47" s="44"/>
      <c r="E47" s="27" t="s">
        <v>60</v>
      </c>
      <c r="F47" s="26"/>
      <c r="G47" s="25"/>
      <c r="H47" s="25"/>
      <c r="I47" s="25"/>
      <c r="J47" s="25"/>
      <c r="K47" s="25"/>
      <c r="L47" s="25"/>
      <c r="M47" s="25"/>
      <c r="N47" s="25"/>
      <c r="O47" s="25"/>
    </row>
    <row r="48" spans="1:15" x14ac:dyDescent="0.25">
      <c r="A48" s="44" t="s">
        <v>61</v>
      </c>
      <c r="B48" s="44"/>
      <c r="C48" s="44"/>
      <c r="D48" s="44"/>
      <c r="E48" s="27" t="s">
        <v>56</v>
      </c>
      <c r="F48" s="26"/>
      <c r="G48" s="25"/>
      <c r="H48" s="25"/>
      <c r="I48" s="25"/>
      <c r="J48" s="25"/>
      <c r="K48" s="25"/>
      <c r="L48" s="25"/>
      <c r="M48" s="25"/>
      <c r="N48" s="25"/>
      <c r="O48" s="25"/>
    </row>
    <row r="49" spans="1:15" x14ac:dyDescent="0.25">
      <c r="A49" s="26" t="s">
        <v>62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x14ac:dyDescent="0.25">
      <c r="A50" s="63" t="s">
        <v>63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ht="15.75" thickBot="1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.75" thickBot="1" x14ac:dyDescent="0.3">
      <c r="A52" s="64" t="s">
        <v>64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25"/>
    </row>
    <row r="53" spans="1:15" x14ac:dyDescent="0.25">
      <c r="A53" s="65" t="s">
        <v>65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25"/>
    </row>
    <row r="54" spans="1:15" ht="15.75" thickBot="1" x14ac:dyDescent="0.3">
      <c r="A54" s="61" t="s">
        <v>66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25"/>
    </row>
    <row r="55" spans="1:15" x14ac:dyDescent="0.25">
      <c r="A55" s="66" t="s">
        <v>67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25"/>
    </row>
    <row r="56" spans="1:15" x14ac:dyDescent="0.25">
      <c r="A56" s="66" t="s">
        <v>68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x14ac:dyDescent="0.25">
      <c r="A57" s="63" t="s">
        <v>69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28"/>
    </row>
    <row r="58" spans="1:15" x14ac:dyDescent="0.25">
      <c r="A58" s="66" t="s">
        <v>70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25"/>
    </row>
    <row r="59" spans="1:15" ht="38.25" customHeight="1" thickBot="1" x14ac:dyDescent="0.3">
      <c r="A59" s="63" t="s">
        <v>71</v>
      </c>
      <c r="B59" s="63"/>
      <c r="C59" s="63"/>
      <c r="D59" s="63"/>
      <c r="E59" s="63"/>
      <c r="F59" s="63"/>
      <c r="G59" s="63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67" t="s">
        <v>72</v>
      </c>
      <c r="B60" s="69" t="s">
        <v>73</v>
      </c>
      <c r="C60" s="69"/>
      <c r="D60" s="69"/>
      <c r="E60" s="69"/>
      <c r="F60" s="73" t="s">
        <v>74</v>
      </c>
      <c r="G60" s="73"/>
      <c r="H60" s="25"/>
      <c r="I60" s="25"/>
      <c r="J60" s="25"/>
      <c r="K60" s="25"/>
      <c r="L60" s="25"/>
      <c r="M60" s="25"/>
      <c r="N60" s="25"/>
      <c r="O60" s="25"/>
    </row>
    <row r="61" spans="1:15" x14ac:dyDescent="0.25">
      <c r="A61" s="68"/>
      <c r="B61" s="70"/>
      <c r="C61" s="71"/>
      <c r="D61" s="71"/>
      <c r="E61" s="72"/>
      <c r="F61" s="70"/>
      <c r="G61" s="74"/>
      <c r="H61" s="25"/>
      <c r="I61" s="25"/>
      <c r="J61" s="25"/>
      <c r="K61" s="25"/>
      <c r="L61" s="25"/>
      <c r="M61" s="25"/>
      <c r="N61" s="25"/>
      <c r="O61" s="25"/>
    </row>
    <row r="62" spans="1:15" x14ac:dyDescent="0.25">
      <c r="A62" s="29" t="s">
        <v>75</v>
      </c>
      <c r="B62" s="75" t="s">
        <v>76</v>
      </c>
      <c r="C62" s="75"/>
      <c r="D62" s="75"/>
      <c r="E62" s="75"/>
      <c r="F62" s="76" t="s">
        <v>77</v>
      </c>
      <c r="G62" s="76"/>
      <c r="H62" s="25"/>
      <c r="I62" s="25"/>
      <c r="J62" s="25"/>
      <c r="K62" s="25"/>
      <c r="L62" s="25"/>
      <c r="M62" s="25"/>
      <c r="N62" s="25"/>
      <c r="O62" s="25"/>
    </row>
    <row r="63" spans="1:15" x14ac:dyDescent="0.25">
      <c r="A63" s="29" t="s">
        <v>78</v>
      </c>
      <c r="B63" s="75" t="s">
        <v>79</v>
      </c>
      <c r="C63" s="75"/>
      <c r="D63" s="75"/>
      <c r="E63" s="75"/>
      <c r="F63" s="76" t="s">
        <v>77</v>
      </c>
      <c r="G63" s="76"/>
      <c r="H63" s="25"/>
      <c r="I63" s="25"/>
      <c r="J63" s="25"/>
      <c r="K63" s="25"/>
      <c r="L63" s="25"/>
      <c r="M63" s="25"/>
      <c r="N63" s="25"/>
      <c r="O63" s="25"/>
    </row>
    <row r="64" spans="1:15" x14ac:dyDescent="0.25">
      <c r="A64" s="29" t="s">
        <v>80</v>
      </c>
      <c r="B64" s="75" t="s">
        <v>81</v>
      </c>
      <c r="C64" s="75"/>
      <c r="D64" s="75"/>
      <c r="E64" s="75"/>
      <c r="F64" s="76" t="s">
        <v>77</v>
      </c>
      <c r="G64" s="76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29" t="s">
        <v>82</v>
      </c>
      <c r="B65" s="75" t="s">
        <v>83</v>
      </c>
      <c r="C65" s="75"/>
      <c r="D65" s="75"/>
      <c r="E65" s="75"/>
      <c r="F65" s="76" t="s">
        <v>84</v>
      </c>
      <c r="G65" s="76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9" t="s">
        <v>85</v>
      </c>
      <c r="B66" s="75" t="s">
        <v>86</v>
      </c>
      <c r="C66" s="75"/>
      <c r="D66" s="75"/>
      <c r="E66" s="75"/>
      <c r="F66" s="76" t="s">
        <v>84</v>
      </c>
      <c r="G66" s="76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9" t="s">
        <v>87</v>
      </c>
      <c r="B67" s="75" t="s">
        <v>88</v>
      </c>
      <c r="C67" s="75"/>
      <c r="D67" s="75"/>
      <c r="E67" s="75"/>
      <c r="F67" s="76" t="s">
        <v>84</v>
      </c>
      <c r="G67" s="76"/>
      <c r="H67" s="25"/>
      <c r="I67" s="25"/>
      <c r="J67" s="25"/>
      <c r="K67" s="25"/>
      <c r="L67" s="25"/>
      <c r="M67" s="25"/>
      <c r="N67" s="25"/>
      <c r="O67" s="25"/>
    </row>
    <row r="68" spans="1:15" ht="15.75" thickBot="1" x14ac:dyDescent="0.3">
      <c r="A68" s="30" t="s">
        <v>89</v>
      </c>
      <c r="B68" s="77" t="s">
        <v>90</v>
      </c>
      <c r="C68" s="77"/>
      <c r="D68" s="77"/>
      <c r="E68" s="77"/>
      <c r="F68" s="78" t="s">
        <v>84</v>
      </c>
      <c r="G68" s="78"/>
      <c r="H68" s="25"/>
      <c r="I68" s="25"/>
      <c r="J68" s="25"/>
      <c r="K68" s="25"/>
      <c r="L68" s="25"/>
      <c r="M68" s="25"/>
      <c r="N68" s="25"/>
      <c r="O68" s="25"/>
    </row>
    <row r="69" spans="1:15" ht="9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4.5" customHeight="1" thickBot="1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79" t="s">
        <v>91</v>
      </c>
      <c r="B71" s="79"/>
      <c r="C71" s="79"/>
      <c r="D71" s="79"/>
      <c r="E71" s="79"/>
      <c r="F71" s="79"/>
      <c r="G71" s="79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80" t="s">
        <v>42</v>
      </c>
      <c r="B72" s="80"/>
      <c r="C72" s="80"/>
      <c r="D72" s="80"/>
      <c r="E72" s="80"/>
      <c r="F72" s="81" t="s">
        <v>16</v>
      </c>
      <c r="G72" s="81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82" t="s">
        <v>92</v>
      </c>
      <c r="B73" s="82"/>
      <c r="C73" s="82"/>
      <c r="D73" s="82"/>
      <c r="E73" s="82"/>
      <c r="F73" s="76" t="s">
        <v>93</v>
      </c>
      <c r="G73" s="76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82" t="s">
        <v>94</v>
      </c>
      <c r="B74" s="82"/>
      <c r="C74" s="82"/>
      <c r="D74" s="82"/>
      <c r="E74" s="82"/>
      <c r="F74" s="76" t="s">
        <v>95</v>
      </c>
      <c r="G74" s="76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82" t="s">
        <v>96</v>
      </c>
      <c r="B75" s="82"/>
      <c r="C75" s="82"/>
      <c r="D75" s="82"/>
      <c r="E75" s="82"/>
      <c r="F75" s="76" t="s">
        <v>97</v>
      </c>
      <c r="G75" s="76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82" t="s">
        <v>98</v>
      </c>
      <c r="B76" s="82"/>
      <c r="C76" s="82"/>
      <c r="D76" s="82"/>
      <c r="E76" s="82"/>
      <c r="F76" s="76" t="s">
        <v>99</v>
      </c>
      <c r="G76" s="76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82" t="s">
        <v>100</v>
      </c>
      <c r="B77" s="82"/>
      <c r="C77" s="82"/>
      <c r="D77" s="82"/>
      <c r="E77" s="82"/>
      <c r="F77" s="76" t="s">
        <v>101</v>
      </c>
      <c r="G77" s="76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82" t="s">
        <v>102</v>
      </c>
      <c r="B78" s="82"/>
      <c r="C78" s="82"/>
      <c r="D78" s="82"/>
      <c r="E78" s="82"/>
      <c r="F78" s="76" t="s">
        <v>103</v>
      </c>
      <c r="G78" s="76"/>
      <c r="H78" s="25"/>
      <c r="I78" s="25"/>
      <c r="J78" s="25"/>
      <c r="K78" s="25"/>
      <c r="L78" s="25"/>
      <c r="M78" s="25"/>
      <c r="N78" s="25"/>
      <c r="O78" s="25"/>
    </row>
    <row r="79" spans="1:15" ht="15.75" thickBot="1" x14ac:dyDescent="0.3">
      <c r="A79" s="83" t="s">
        <v>104</v>
      </c>
      <c r="B79" s="83"/>
      <c r="C79" s="83"/>
      <c r="D79" s="83"/>
      <c r="E79" s="83"/>
      <c r="F79" s="84" t="s">
        <v>105</v>
      </c>
      <c r="G79" s="84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66" t="s">
        <v>106</v>
      </c>
      <c r="B80" s="66"/>
      <c r="C80" s="66"/>
      <c r="D80" s="66"/>
      <c r="E80" s="66"/>
      <c r="F80" s="66"/>
      <c r="G80" s="66"/>
      <c r="H80" s="66"/>
      <c r="I80" s="66"/>
      <c r="J80" s="66"/>
      <c r="K80" s="25"/>
      <c r="L80" s="25"/>
      <c r="M80" s="25"/>
      <c r="N80" s="25"/>
      <c r="O80" s="25"/>
    </row>
    <row r="81" spans="1:15" x14ac:dyDescent="0.25">
      <c r="A81" s="66" t="s">
        <v>107</v>
      </c>
      <c r="B81" s="66"/>
      <c r="C81" s="66"/>
      <c r="D81" s="66"/>
      <c r="E81" s="66"/>
      <c r="F81" s="66"/>
      <c r="G81" s="66"/>
      <c r="H81" s="66"/>
      <c r="I81" s="66"/>
      <c r="J81" s="66"/>
      <c r="K81" s="25"/>
      <c r="L81" s="25"/>
      <c r="M81" s="25"/>
      <c r="N81" s="25"/>
      <c r="O81" s="25"/>
    </row>
    <row r="82" spans="1:1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</sheetData>
  <mergeCells count="74">
    <mergeCell ref="A79:E79"/>
    <mergeCell ref="F79:G79"/>
    <mergeCell ref="A80:J80"/>
    <mergeCell ref="A81:J81"/>
    <mergeCell ref="A76:E76"/>
    <mergeCell ref="F76:G76"/>
    <mergeCell ref="A77:E77"/>
    <mergeCell ref="F77:G77"/>
    <mergeCell ref="A78:E78"/>
    <mergeCell ref="F78:G78"/>
    <mergeCell ref="A73:E73"/>
    <mergeCell ref="F73:G73"/>
    <mergeCell ref="A74:E74"/>
    <mergeCell ref="F74:G74"/>
    <mergeCell ref="A75:E75"/>
    <mergeCell ref="F75:G75"/>
    <mergeCell ref="B68:E68"/>
    <mergeCell ref="F68:G68"/>
    <mergeCell ref="A71:G71"/>
    <mergeCell ref="A72:E72"/>
    <mergeCell ref="F72:G72"/>
    <mergeCell ref="B65:E65"/>
    <mergeCell ref="F65:G65"/>
    <mergeCell ref="B66:E66"/>
    <mergeCell ref="F66:G66"/>
    <mergeCell ref="B67:E67"/>
    <mergeCell ref="F67:G67"/>
    <mergeCell ref="B62:E62"/>
    <mergeCell ref="F62:G62"/>
    <mergeCell ref="B63:E63"/>
    <mergeCell ref="F63:G63"/>
    <mergeCell ref="B64:E64"/>
    <mergeCell ref="F64:G64"/>
    <mergeCell ref="A57:N57"/>
    <mergeCell ref="A58:N58"/>
    <mergeCell ref="A59:G59"/>
    <mergeCell ref="A60:A61"/>
    <mergeCell ref="B60:E61"/>
    <mergeCell ref="F60:G61"/>
    <mergeCell ref="A52:N52"/>
    <mergeCell ref="A53:N53"/>
    <mergeCell ref="A54:N54"/>
    <mergeCell ref="A55:N55"/>
    <mergeCell ref="A56:O56"/>
    <mergeCell ref="A45:D45"/>
    <mergeCell ref="A46:D46"/>
    <mergeCell ref="A47:D47"/>
    <mergeCell ref="A48:D48"/>
    <mergeCell ref="A50:O50"/>
    <mergeCell ref="H41:N41"/>
    <mergeCell ref="A42:D42"/>
    <mergeCell ref="H42:N42"/>
    <mergeCell ref="A43:D43"/>
    <mergeCell ref="A44:D44"/>
    <mergeCell ref="A41:D41"/>
    <mergeCell ref="A37:O37"/>
    <mergeCell ref="A29:O30"/>
    <mergeCell ref="A33:O33"/>
    <mergeCell ref="A34:O34"/>
    <mergeCell ref="A35:O35"/>
    <mergeCell ref="A36:O36"/>
    <mergeCell ref="A38:E38"/>
    <mergeCell ref="H38:N38"/>
    <mergeCell ref="A39:D39"/>
    <mergeCell ref="H39:N39"/>
    <mergeCell ref="A40:D40"/>
    <mergeCell ref="H40:N40"/>
    <mergeCell ref="A8:A9"/>
    <mergeCell ref="B8:B9"/>
    <mergeCell ref="B1:O2"/>
    <mergeCell ref="B4:L4"/>
    <mergeCell ref="B5:L5"/>
    <mergeCell ref="D7:I7"/>
    <mergeCell ref="J7:O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>www.tksoyuz54.ru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ТК Союз</dc:title>
  <dc:subject>Тарифы на услуги Транспортной компании СОЮЗ</dc:subject>
  <dc:creator/>
  <cp:keywords>Тарифы, цены, сборный груз, обрешетка, экспедирование, доставка,</cp:keywords>
  <dc:description>Тарифы транспортной компании Союз на доставку сборного груза из Новосибирска по городам Москва, Ижевск, Пермь,  Челябинск, Екатеринбург, Омск, Барнаул, Томск, Кемерово, Новокузнецк,Красноярск, Абакан, Иркутск, Улан-Удэ, Белогорск,Благовещенск,Хабаровск, Владивосток. Прайс на экспедирование во вкладке.www.tksoyuz54.ru</dc:description>
  <cp:lastModifiedBy/>
  <cp:revision/>
  <cp:lastPrinted>2017-01-31T10:11:09Z</cp:lastPrinted>
  <dcterms:created xsi:type="dcterms:W3CDTF">2006-09-28T05:33:49Z</dcterms:created>
  <dcterms:modified xsi:type="dcterms:W3CDTF">2018-08-29T16:19:23Z</dcterms:modified>
  <cp:category>Тарифы ноябрь 2016</cp:category>
  <cp:contentStatus>опубликованн</cp:contentStatus>
</cp:coreProperties>
</file>