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<sst xmlns="http://schemas.openxmlformats.org/spreadsheetml/2006/main" count="62" uniqueCount="50">
  <si>
    <t>Прайс-лист из г. Новосибирск</t>
  </si>
  <si>
    <t>По весу</t>
  </si>
  <si>
    <t>По объему</t>
  </si>
  <si>
    <t>Город, станция*</t>
  </si>
  <si>
    <t>Плотность</t>
  </si>
  <si>
    <t>Мин. Цена</t>
  </si>
  <si>
    <t>до 100 кг.</t>
  </si>
  <si>
    <t>100 - 300 кг.</t>
  </si>
  <si>
    <t>300 - 800 кг.</t>
  </si>
  <si>
    <t>800 - 1500 кг.</t>
  </si>
  <si>
    <t>1500 - 3000 кг.</t>
  </si>
  <si>
    <t>свыше 3000 кг.</t>
  </si>
  <si>
    <t>до 0.5 м3</t>
  </si>
  <si>
    <t>0.5 - 1.5 м3</t>
  </si>
  <si>
    <t>1.5 - 4 м3</t>
  </si>
  <si>
    <t>4 - 7.5 м3.</t>
  </si>
  <si>
    <t>7.5 - 15 м3.</t>
  </si>
  <si>
    <t>свыше 15 м3</t>
  </si>
  <si>
    <t>Цена</t>
  </si>
  <si>
    <t>Москва</t>
  </si>
  <si>
    <t>Ижевск</t>
  </si>
  <si>
    <t>Пермь</t>
  </si>
  <si>
    <t>Челябинск</t>
  </si>
  <si>
    <t>Екатеринбург</t>
  </si>
  <si>
    <t>Омск</t>
  </si>
  <si>
    <t>Барнаул</t>
  </si>
  <si>
    <t>Томск</t>
  </si>
  <si>
    <t>Кемерово</t>
  </si>
  <si>
    <t>Новокузнецк</t>
  </si>
  <si>
    <t>Красноярск</t>
  </si>
  <si>
    <t>Абакан</t>
  </si>
  <si>
    <t>Иркутск</t>
  </si>
  <si>
    <t>Улан-Удэ</t>
  </si>
  <si>
    <t>Чита</t>
  </si>
  <si>
    <t>Белогорск  (до дверей)</t>
  </si>
  <si>
    <t>Благовещенск (до дверей)</t>
  </si>
  <si>
    <t>Биробиджан(до дверей)**</t>
  </si>
  <si>
    <t>Хабаровск</t>
  </si>
  <si>
    <t>Уссурийск</t>
  </si>
  <si>
    <t>Владивосток</t>
  </si>
  <si>
    <t xml:space="preserve">** Доставка в Биробиджане осуществляется до дверей к сумме перевозки +1300 рублей </t>
  </si>
  <si>
    <t>Если вес груза составляет 250 кг и более на 1м3, то для расчета стоимости берется 1 кг;  - если вес груза составляет менее 250 кг на 1м3, то для расчета стоимости берется 1м3.      Расценки включают в себя погрузо-разгрузочные работы, в пункте отправления и назначения, консолидация мелкой партии груза на складе Экспедитора, НДС</t>
  </si>
  <si>
    <t xml:space="preserve">*Определение объема перевозимого груза производится с поправочным коэффициентом 1,1, учитывающим плотность загрузки.                                                                                     *За негабаритный  груз(весом одно место &gt; 250 кг.,объёмом одно место &gt; 2м3.куб.,сумма всех габаритных размеров &gt;3 метра) стоимость перевозки увеличивается на 30%.                                                                                                                                                                                                                                                                            *Изготовление обрешетки 850руб.м3 (минимальный объем обрешетки 0.5м.куб).  Перевозка мягкой мебели осуществляется только в обрешетке!                                                                                    *Параметры перевозимого груза в обрешетке увеличиваются на 20 %, мешок под пломбировку 150 рублей с учетом пломбы.                                                                                           *Перевозка с тепловым режимом :увеличивает стоимость перевозки на 30% .  </t>
  </si>
  <si>
    <t xml:space="preserve">Фирма оставляет за собой право изменять расценки в соответствии с изменением  тарифа или увеличения  цен на ГСМ. </t>
  </si>
  <si>
    <t>Отправка грузов из г.Новосибирска производится по средам, пятницам еженедельно тел.8 (383)363-26-80, 8 (383)363-27-69, +7(951)3894132  malto: info@tksoyuz54.ru, сайт:  www.tksoyuz54.ru</t>
  </si>
  <si>
    <t xml:space="preserve">Адрес погрузки:  Пристанский  переулок,  5 (Склад) территория "Речного порта" </t>
  </si>
  <si>
    <t>Определение расчетной цены за груз по параметру вес/объем</t>
  </si>
  <si>
    <t>*Стоимость перевозки грузов: 3,4,5,6,7,8,9 классов опасности, косметических материалов, парфюмерных изделий, медикаментов, медицинского оборудования, ветеринарных препаратов, биологически активных веществ, расчитывается индивидуально по предварительному запросу менеджерами компании.</t>
  </si>
  <si>
    <t>Общество с ограниченной ответственностью ТК "СОЮЗ",  ИНН 5407243341 , КПП 540701001,  Адрес: Новосибирск г., Пристанский д. 5, офис 215, тел. 8(383)363-26-80,  8(383)363-27-69, 8(951)389-41-32,  Банк р/с 40702810723400000424, в филиале   Новосибирский    АО  " АЛЬФА-БАНК"   ИНН 7728168971, ОГРН 1027700067328, БИК 045004774, к/с 30101810600000000774</t>
  </si>
  <si>
    <t>( действует с  03.05.17)</t>
  </si>
</sst>
</file>

<file path=xl/styles.xml><?xml version="1.0" encoding="utf-8"?>
<styleSheet xmlns="http://schemas.openxmlformats.org/spreadsheetml/2006/main">
  <numFmts count="9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left" vertical="center"/>
    </xf>
    <xf numFmtId="1" fontId="4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164" fontId="43" fillId="34" borderId="11" xfId="0" applyNumberFormat="1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164" fontId="43" fillId="0" borderId="11" xfId="0" applyNumberFormat="1" applyFont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/>
    </xf>
    <xf numFmtId="0" fontId="43" fillId="0" borderId="11" xfId="0" applyNumberFormat="1" applyFont="1" applyFill="1" applyBorder="1" applyAlignment="1">
      <alignment horizontal="center" vertical="center"/>
    </xf>
    <xf numFmtId="164" fontId="43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1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34" borderId="0" xfId="0" applyFont="1" applyFill="1" applyBorder="1" applyAlignment="1">
      <alignment horizontal="center" vertical="center"/>
    </xf>
    <xf numFmtId="2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left"/>
    </xf>
    <xf numFmtId="2" fontId="43" fillId="0" borderId="12" xfId="0" applyNumberFormat="1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10" fillId="0" borderId="0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43" fillId="0" borderId="17" xfId="0" applyFont="1" applyFill="1" applyBorder="1" applyAlignment="1">
      <alignment horizontal="left" vertical="top" wrapText="1"/>
    </xf>
    <xf numFmtId="0" fontId="43" fillId="0" borderId="18" xfId="0" applyFont="1" applyFill="1" applyBorder="1" applyAlignment="1">
      <alignment horizontal="left" vertical="top" wrapText="1"/>
    </xf>
    <xf numFmtId="0" fontId="43" fillId="0" borderId="19" xfId="0" applyFont="1" applyFill="1" applyBorder="1" applyAlignment="1">
      <alignment horizontal="left" vertical="top" wrapText="1"/>
    </xf>
    <xf numFmtId="0" fontId="43" fillId="0" borderId="14" xfId="0" applyFont="1" applyFill="1" applyBorder="1" applyAlignment="1">
      <alignment horizontal="left" vertical="top" wrapText="1"/>
    </xf>
    <xf numFmtId="0" fontId="43" fillId="0" borderId="15" xfId="0" applyFont="1" applyFill="1" applyBorder="1" applyAlignment="1">
      <alignment horizontal="left" vertical="top" wrapText="1"/>
    </xf>
    <xf numFmtId="0" fontId="43" fillId="0" borderId="16" xfId="0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9" fillId="0" borderId="11" xfId="0" applyNumberFormat="1" applyFont="1" applyBorder="1" applyAlignment="1">
      <alignment horizontal="left" vertical="top" wrapText="1"/>
    </xf>
    <xf numFmtId="0" fontId="9" fillId="0" borderId="14" xfId="0" applyNumberFormat="1" applyFont="1" applyBorder="1" applyAlignment="1">
      <alignment horizontal="left" vertical="top" wrapText="1"/>
    </xf>
    <xf numFmtId="0" fontId="9" fillId="0" borderId="15" xfId="0" applyNumberFormat="1" applyFont="1" applyBorder="1" applyAlignment="1">
      <alignment horizontal="left" vertical="top" wrapText="1"/>
    </xf>
    <xf numFmtId="0" fontId="9" fillId="0" borderId="16" xfId="0" applyNumberFormat="1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3" fillId="0" borderId="11" xfId="0" applyNumberFormat="1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 textRotation="90"/>
    </xf>
    <xf numFmtId="0" fontId="8" fillId="33" borderId="23" xfId="0" applyFont="1" applyFill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1085850</xdr:colOff>
      <xdr:row>0</xdr:row>
      <xdr:rowOff>0</xdr:rowOff>
    </xdr:from>
    <xdr:to>
      <xdr:col>1</xdr:col>
      <xdr:colOff>1085850</xdr:colOff>
      <xdr:row>0</xdr:row>
      <xdr:rowOff>381000</xdr:rowOff>
    </xdr:to>
    <xdr:pic>
      <xdr:nvPicPr>
        <xdr:cNvPr id="1" name="Рисунок 2" descr="c41c21_f6e2ba072afd436ebbcf948aeb869a5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0</xdr:row>
      <xdr:rowOff>0</xdr:rowOff>
    </xdr:from>
    <xdr:to>
      <xdr:col>1</xdr:col>
      <xdr:colOff>1466850</xdr:colOff>
      <xdr:row>1</xdr:row>
      <xdr:rowOff>323850</xdr:rowOff>
    </xdr:to>
    <xdr:pic>
      <xdr:nvPicPr>
        <xdr:cNvPr id="2" name="Рисунок 2" descr="c41c21_f6e2ba072afd436ebbcf948aeb869a5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0"/>
          <a:ext cx="876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5.28125" style="0" customWidth="1"/>
    <col min="2" max="2" width="31.00390625" style="0" customWidth="1"/>
    <col min="5" max="5" width="11.00390625" style="0" customWidth="1"/>
  </cols>
  <sheetData>
    <row r="1" spans="1:16" ht="43.5" customHeight="1">
      <c r="A1" s="1"/>
      <c r="B1" s="42"/>
      <c r="C1" s="63" t="s">
        <v>48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27" customHeight="1">
      <c r="A2" s="1"/>
      <c r="B2" s="4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3.25" customHeight="1">
      <c r="A4" s="1"/>
      <c r="B4" s="4"/>
      <c r="C4" s="38" t="s">
        <v>0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9"/>
      <c r="O4" s="39"/>
      <c r="P4" s="5"/>
    </row>
    <row r="5" spans="1:16" ht="14.25">
      <c r="A5" s="1"/>
      <c r="B5" s="6"/>
      <c r="C5" s="40" t="s">
        <v>49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1"/>
      <c r="P5" s="5"/>
    </row>
    <row r="6" spans="1:16" ht="15">
      <c r="A6" s="1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5"/>
      <c r="O6" s="5"/>
      <c r="P6" s="5"/>
    </row>
    <row r="7" spans="1:16" ht="21" customHeight="1">
      <c r="A7" s="8"/>
      <c r="B7" s="9"/>
      <c r="C7" s="9"/>
      <c r="D7" s="9"/>
      <c r="E7" s="64" t="s">
        <v>1</v>
      </c>
      <c r="F7" s="64"/>
      <c r="G7" s="64"/>
      <c r="H7" s="64"/>
      <c r="I7" s="64"/>
      <c r="J7" s="64"/>
      <c r="K7" s="64" t="s">
        <v>2</v>
      </c>
      <c r="L7" s="64"/>
      <c r="M7" s="64"/>
      <c r="N7" s="64"/>
      <c r="O7" s="64"/>
      <c r="P7" s="64"/>
    </row>
    <row r="8" spans="1:16" ht="48" customHeight="1">
      <c r="A8" s="10"/>
      <c r="B8" s="65" t="s">
        <v>3</v>
      </c>
      <c r="C8" s="66" t="s">
        <v>4</v>
      </c>
      <c r="D8" s="11" t="s">
        <v>5</v>
      </c>
      <c r="E8" s="12" t="s">
        <v>6</v>
      </c>
      <c r="F8" s="12" t="s">
        <v>7</v>
      </c>
      <c r="G8" s="12" t="s">
        <v>8</v>
      </c>
      <c r="H8" s="12" t="s">
        <v>9</v>
      </c>
      <c r="I8" s="12" t="s">
        <v>10</v>
      </c>
      <c r="J8" s="12" t="s">
        <v>11</v>
      </c>
      <c r="K8" s="12" t="s">
        <v>12</v>
      </c>
      <c r="L8" s="12" t="s">
        <v>13</v>
      </c>
      <c r="M8" s="12" t="s">
        <v>14</v>
      </c>
      <c r="N8" s="12" t="s">
        <v>15</v>
      </c>
      <c r="O8" s="12" t="s">
        <v>16</v>
      </c>
      <c r="P8" s="12" t="s">
        <v>17</v>
      </c>
    </row>
    <row r="9" spans="1:16" ht="29.25" customHeight="1">
      <c r="A9" s="10"/>
      <c r="B9" s="65"/>
      <c r="C9" s="67"/>
      <c r="D9" s="13" t="s">
        <v>18</v>
      </c>
      <c r="E9" s="13" t="s">
        <v>18</v>
      </c>
      <c r="F9" s="13" t="s">
        <v>18</v>
      </c>
      <c r="G9" s="13" t="s">
        <v>18</v>
      </c>
      <c r="H9" s="13" t="s">
        <v>18</v>
      </c>
      <c r="I9" s="13" t="s">
        <v>18</v>
      </c>
      <c r="J9" s="13" t="s">
        <v>18</v>
      </c>
      <c r="K9" s="13" t="s">
        <v>18</v>
      </c>
      <c r="L9" s="13" t="s">
        <v>18</v>
      </c>
      <c r="M9" s="13" t="s">
        <v>18</v>
      </c>
      <c r="N9" s="13" t="s">
        <v>18</v>
      </c>
      <c r="O9" s="13" t="s">
        <v>18</v>
      </c>
      <c r="P9" s="13" t="s">
        <v>18</v>
      </c>
    </row>
    <row r="10" spans="1:16" ht="18" customHeight="1">
      <c r="A10" s="8"/>
      <c r="B10" s="14" t="s">
        <v>19</v>
      </c>
      <c r="C10" s="15">
        <v>250</v>
      </c>
      <c r="D10" s="16">
        <v>750</v>
      </c>
      <c r="E10" s="17">
        <v>9</v>
      </c>
      <c r="F10" s="17">
        <v>9</v>
      </c>
      <c r="G10" s="17">
        <v>9</v>
      </c>
      <c r="H10" s="17">
        <v>9</v>
      </c>
      <c r="I10" s="17">
        <v>9</v>
      </c>
      <c r="J10" s="17">
        <v>9</v>
      </c>
      <c r="K10" s="18">
        <f>SUM(E10*C10)</f>
        <v>2250</v>
      </c>
      <c r="L10" s="18">
        <f>SUM(F10*C10)</f>
        <v>2250</v>
      </c>
      <c r="M10" s="18">
        <f>SUM(G10*C10)</f>
        <v>2250</v>
      </c>
      <c r="N10" s="18">
        <f>SUM(H10*C10)</f>
        <v>2250</v>
      </c>
      <c r="O10" s="18">
        <f>SUM(I10*C10)</f>
        <v>2250</v>
      </c>
      <c r="P10" s="18">
        <f>SUM(J10*C10)</f>
        <v>2250</v>
      </c>
    </row>
    <row r="11" spans="1:16" ht="17.25" customHeight="1">
      <c r="A11" s="8"/>
      <c r="B11" s="14" t="s">
        <v>20</v>
      </c>
      <c r="C11" s="15">
        <v>250</v>
      </c>
      <c r="D11" s="16">
        <v>950</v>
      </c>
      <c r="E11" s="17">
        <v>9</v>
      </c>
      <c r="F11" s="17">
        <v>9</v>
      </c>
      <c r="G11" s="17">
        <v>9</v>
      </c>
      <c r="H11" s="17">
        <v>9</v>
      </c>
      <c r="I11" s="17">
        <v>9</v>
      </c>
      <c r="J11" s="17">
        <v>9</v>
      </c>
      <c r="K11" s="18">
        <f>SUM(E11*C11)</f>
        <v>2250</v>
      </c>
      <c r="L11" s="18">
        <f>SUM(F11*C11)</f>
        <v>2250</v>
      </c>
      <c r="M11" s="18">
        <f>SUM(G11*C11)</f>
        <v>2250</v>
      </c>
      <c r="N11" s="18">
        <f>SUM(H11*C11)</f>
        <v>2250</v>
      </c>
      <c r="O11" s="18">
        <f>SUM(I11*C11)</f>
        <v>2250</v>
      </c>
      <c r="P11" s="18">
        <f>SUM(J11*C11)</f>
        <v>2250</v>
      </c>
    </row>
    <row r="12" spans="1:16" ht="18.75" customHeight="1">
      <c r="A12" s="8"/>
      <c r="B12" s="14" t="s">
        <v>21</v>
      </c>
      <c r="C12" s="15">
        <v>250</v>
      </c>
      <c r="D12" s="16">
        <v>950</v>
      </c>
      <c r="E12" s="17">
        <v>9</v>
      </c>
      <c r="F12" s="17">
        <v>9</v>
      </c>
      <c r="G12" s="17">
        <v>9</v>
      </c>
      <c r="H12" s="17">
        <v>9</v>
      </c>
      <c r="I12" s="17">
        <v>9</v>
      </c>
      <c r="J12" s="17">
        <v>9</v>
      </c>
      <c r="K12" s="18">
        <f>SUM(E12*C12)</f>
        <v>2250</v>
      </c>
      <c r="L12" s="18">
        <f>SUM(F12*C12)</f>
        <v>2250</v>
      </c>
      <c r="M12" s="18">
        <f>SUM(G12*C12)</f>
        <v>2250</v>
      </c>
      <c r="N12" s="18">
        <f>SUM(H12*C12)</f>
        <v>2250</v>
      </c>
      <c r="O12" s="18">
        <f>SUM(I12*C12)</f>
        <v>2250</v>
      </c>
      <c r="P12" s="18">
        <f>SUM(J12*C12)</f>
        <v>2250</v>
      </c>
    </row>
    <row r="13" spans="1:16" ht="18" customHeight="1">
      <c r="A13" s="8"/>
      <c r="B13" s="14" t="s">
        <v>22</v>
      </c>
      <c r="C13" s="15">
        <v>250</v>
      </c>
      <c r="D13" s="16">
        <v>950</v>
      </c>
      <c r="E13" s="17">
        <v>9</v>
      </c>
      <c r="F13" s="17">
        <v>9</v>
      </c>
      <c r="G13" s="17">
        <v>9</v>
      </c>
      <c r="H13" s="17">
        <v>9</v>
      </c>
      <c r="I13" s="17">
        <v>9</v>
      </c>
      <c r="J13" s="17">
        <v>9</v>
      </c>
      <c r="K13" s="18">
        <f>SUM(E13*C13)</f>
        <v>2250</v>
      </c>
      <c r="L13" s="18">
        <f>SUM(F13*C13)</f>
        <v>2250</v>
      </c>
      <c r="M13" s="18">
        <f>SUM(G13*C13)</f>
        <v>2250</v>
      </c>
      <c r="N13" s="18">
        <f>SUM(H13*C13)</f>
        <v>2250</v>
      </c>
      <c r="O13" s="18">
        <f>SUM(I13*C13)</f>
        <v>2250</v>
      </c>
      <c r="P13" s="18">
        <f>SUM(J13*C13)</f>
        <v>2250</v>
      </c>
    </row>
    <row r="14" spans="1:16" ht="19.5" customHeight="1">
      <c r="A14" s="8"/>
      <c r="B14" s="14" t="s">
        <v>23</v>
      </c>
      <c r="C14" s="15">
        <v>250</v>
      </c>
      <c r="D14" s="16">
        <v>950</v>
      </c>
      <c r="E14" s="17">
        <v>9</v>
      </c>
      <c r="F14" s="17">
        <v>9</v>
      </c>
      <c r="G14" s="17">
        <v>9</v>
      </c>
      <c r="H14" s="17">
        <v>9</v>
      </c>
      <c r="I14" s="17">
        <v>9</v>
      </c>
      <c r="J14" s="17">
        <v>9</v>
      </c>
      <c r="K14" s="18">
        <f>SUM(E14*C14)</f>
        <v>2250</v>
      </c>
      <c r="L14" s="18">
        <f>SUM(F14*C14)</f>
        <v>2250</v>
      </c>
      <c r="M14" s="18">
        <f>SUM(G14*C14)</f>
        <v>2250</v>
      </c>
      <c r="N14" s="18">
        <f>SUM(H14*C14)</f>
        <v>2250</v>
      </c>
      <c r="O14" s="18">
        <f>SUM(I14*C14)</f>
        <v>2250</v>
      </c>
      <c r="P14" s="18">
        <f>SUM(J14*C14)</f>
        <v>2250</v>
      </c>
    </row>
    <row r="15" spans="1:16" ht="20.25" customHeight="1">
      <c r="A15" s="8"/>
      <c r="B15" s="14" t="s">
        <v>24</v>
      </c>
      <c r="C15" s="15">
        <v>250</v>
      </c>
      <c r="D15" s="16">
        <v>950</v>
      </c>
      <c r="E15" s="17">
        <v>9</v>
      </c>
      <c r="F15" s="17">
        <v>9</v>
      </c>
      <c r="G15" s="17">
        <v>9</v>
      </c>
      <c r="H15" s="17">
        <v>9</v>
      </c>
      <c r="I15" s="17">
        <v>9</v>
      </c>
      <c r="J15" s="17">
        <v>9</v>
      </c>
      <c r="K15" s="18">
        <v>1500</v>
      </c>
      <c r="L15" s="18">
        <v>1500</v>
      </c>
      <c r="M15" s="18">
        <v>1150</v>
      </c>
      <c r="N15" s="18">
        <v>1100</v>
      </c>
      <c r="O15" s="18">
        <v>1050</v>
      </c>
      <c r="P15" s="18">
        <v>1000</v>
      </c>
    </row>
    <row r="16" spans="1:16" ht="19.5" customHeight="1">
      <c r="A16" s="8"/>
      <c r="B16" s="14" t="s">
        <v>25</v>
      </c>
      <c r="C16" s="15">
        <v>250</v>
      </c>
      <c r="D16" s="16">
        <v>750</v>
      </c>
      <c r="E16" s="17">
        <v>6</v>
      </c>
      <c r="F16" s="17">
        <v>4.4</v>
      </c>
      <c r="G16" s="17">
        <v>4.2</v>
      </c>
      <c r="H16" s="17">
        <v>3.7</v>
      </c>
      <c r="I16" s="17">
        <v>3</v>
      </c>
      <c r="J16" s="19">
        <v>3</v>
      </c>
      <c r="K16" s="18">
        <v>1250</v>
      </c>
      <c r="L16" s="18">
        <v>1150</v>
      </c>
      <c r="M16" s="18">
        <v>1150</v>
      </c>
      <c r="N16" s="18">
        <v>1150</v>
      </c>
      <c r="O16" s="18">
        <v>1150</v>
      </c>
      <c r="P16" s="18">
        <v>1150</v>
      </c>
    </row>
    <row r="17" spans="1:16" ht="21" customHeight="1">
      <c r="A17" s="8"/>
      <c r="B17" s="14" t="s">
        <v>26</v>
      </c>
      <c r="C17" s="15">
        <v>250</v>
      </c>
      <c r="D17" s="16">
        <v>750</v>
      </c>
      <c r="E17" s="17">
        <v>6</v>
      </c>
      <c r="F17" s="17">
        <v>4.4</v>
      </c>
      <c r="G17" s="17">
        <v>4.2</v>
      </c>
      <c r="H17" s="17">
        <v>3.7</v>
      </c>
      <c r="I17" s="17">
        <v>3</v>
      </c>
      <c r="J17" s="19">
        <v>3</v>
      </c>
      <c r="K17" s="18">
        <v>1500</v>
      </c>
      <c r="L17" s="18">
        <v>1400</v>
      </c>
      <c r="M17" s="18">
        <v>1150</v>
      </c>
      <c r="N17" s="18">
        <v>1100</v>
      </c>
      <c r="O17" s="18">
        <v>1050</v>
      </c>
      <c r="P17" s="18">
        <v>1000</v>
      </c>
    </row>
    <row r="18" spans="1:16" ht="19.5" customHeight="1">
      <c r="A18" s="8"/>
      <c r="B18" s="14" t="s">
        <v>27</v>
      </c>
      <c r="C18" s="15">
        <v>250</v>
      </c>
      <c r="D18" s="16">
        <v>750</v>
      </c>
      <c r="E18" s="17">
        <v>6</v>
      </c>
      <c r="F18" s="17">
        <v>4.4</v>
      </c>
      <c r="G18" s="17">
        <v>4.2</v>
      </c>
      <c r="H18" s="17">
        <v>3.7</v>
      </c>
      <c r="I18" s="17">
        <v>3</v>
      </c>
      <c r="J18" s="19">
        <v>3</v>
      </c>
      <c r="K18" s="18">
        <v>1500</v>
      </c>
      <c r="L18" s="18">
        <v>1200</v>
      </c>
      <c r="M18" s="18">
        <v>1100</v>
      </c>
      <c r="N18" s="18">
        <v>1100</v>
      </c>
      <c r="O18" s="18">
        <v>1100</v>
      </c>
      <c r="P18" s="18">
        <v>1050</v>
      </c>
    </row>
    <row r="19" spans="1:16" ht="19.5" customHeight="1">
      <c r="A19" s="8"/>
      <c r="B19" s="14" t="s">
        <v>28</v>
      </c>
      <c r="C19" s="15">
        <v>250</v>
      </c>
      <c r="D19" s="16">
        <v>750</v>
      </c>
      <c r="E19" s="17">
        <v>6</v>
      </c>
      <c r="F19" s="17">
        <v>4.4</v>
      </c>
      <c r="G19" s="17">
        <v>4.2</v>
      </c>
      <c r="H19" s="17">
        <v>3.7</v>
      </c>
      <c r="I19" s="17">
        <v>3</v>
      </c>
      <c r="J19" s="19">
        <v>3</v>
      </c>
      <c r="K19" s="18">
        <f>E19*C19</f>
        <v>1500</v>
      </c>
      <c r="L19" s="18">
        <v>1300</v>
      </c>
      <c r="M19" s="18">
        <v>1250</v>
      </c>
      <c r="N19" s="18">
        <v>1200</v>
      </c>
      <c r="O19" s="18">
        <v>1150</v>
      </c>
      <c r="P19" s="18">
        <v>1100</v>
      </c>
    </row>
    <row r="20" spans="1:16" ht="20.25" customHeight="1">
      <c r="A20" s="8"/>
      <c r="B20" s="14" t="s">
        <v>29</v>
      </c>
      <c r="C20" s="15">
        <v>250</v>
      </c>
      <c r="D20" s="16">
        <v>750</v>
      </c>
      <c r="E20" s="17">
        <f>F20+0.1</f>
        <v>4.1</v>
      </c>
      <c r="F20" s="17">
        <f>G20+0.1</f>
        <v>4</v>
      </c>
      <c r="G20" s="17">
        <f>H20+0.1</f>
        <v>3.9000000000000004</v>
      </c>
      <c r="H20" s="17">
        <f>I20+0.1</f>
        <v>3.8000000000000003</v>
      </c>
      <c r="I20" s="17">
        <f>J20+0.1</f>
        <v>3.7</v>
      </c>
      <c r="J20" s="19">
        <v>3.6</v>
      </c>
      <c r="K20" s="18">
        <v>1500</v>
      </c>
      <c r="L20" s="18">
        <v>1300</v>
      </c>
      <c r="M20" s="18">
        <v>1250</v>
      </c>
      <c r="N20" s="18">
        <v>1200</v>
      </c>
      <c r="O20" s="18">
        <v>1150</v>
      </c>
      <c r="P20" s="18">
        <v>1100</v>
      </c>
    </row>
    <row r="21" spans="1:16" ht="21" customHeight="1">
      <c r="A21" s="8"/>
      <c r="B21" s="14" t="s">
        <v>30</v>
      </c>
      <c r="C21" s="15">
        <v>250</v>
      </c>
      <c r="D21" s="16">
        <v>750</v>
      </c>
      <c r="E21" s="17">
        <v>6.5</v>
      </c>
      <c r="F21" s="17">
        <v>5.8</v>
      </c>
      <c r="G21" s="17">
        <v>5.4</v>
      </c>
      <c r="H21" s="17">
        <v>4.8</v>
      </c>
      <c r="I21" s="17">
        <v>4.5</v>
      </c>
      <c r="J21" s="19">
        <v>4.4</v>
      </c>
      <c r="K21" s="18">
        <v>1500</v>
      </c>
      <c r="L21" s="18">
        <v>1300</v>
      </c>
      <c r="M21" s="18">
        <v>1250</v>
      </c>
      <c r="N21" s="18">
        <v>1200</v>
      </c>
      <c r="O21" s="18">
        <v>1150</v>
      </c>
      <c r="P21" s="18">
        <v>1100</v>
      </c>
    </row>
    <row r="22" spans="1:16" ht="18.75" customHeight="1">
      <c r="A22" s="8"/>
      <c r="B22" s="14" t="s">
        <v>31</v>
      </c>
      <c r="C22" s="15">
        <v>250</v>
      </c>
      <c r="D22" s="16">
        <v>750</v>
      </c>
      <c r="E22" s="17">
        <v>8</v>
      </c>
      <c r="F22" s="17">
        <v>7.9</v>
      </c>
      <c r="G22" s="17">
        <v>7.8</v>
      </c>
      <c r="H22" s="17">
        <v>7.7</v>
      </c>
      <c r="I22" s="17">
        <v>7.6</v>
      </c>
      <c r="J22" s="19">
        <v>7.5</v>
      </c>
      <c r="K22" s="18">
        <f>SUM(E22*C22)</f>
        <v>2000</v>
      </c>
      <c r="L22" s="18">
        <f>SUM(F22*C22)</f>
        <v>1975</v>
      </c>
      <c r="M22" s="18">
        <f>SUM(G22*C22)</f>
        <v>1950</v>
      </c>
      <c r="N22" s="18">
        <f>SUM(H22*C22)</f>
        <v>1925</v>
      </c>
      <c r="O22" s="18">
        <f>SUM(I22*C22)</f>
        <v>1900</v>
      </c>
      <c r="P22" s="18">
        <f>SUM(J22*C22)</f>
        <v>1875</v>
      </c>
    </row>
    <row r="23" spans="1:16" ht="19.5" customHeight="1">
      <c r="A23" s="8"/>
      <c r="B23" s="14" t="s">
        <v>32</v>
      </c>
      <c r="C23" s="15">
        <v>250</v>
      </c>
      <c r="D23" s="16">
        <v>950</v>
      </c>
      <c r="E23" s="18">
        <v>9.5</v>
      </c>
      <c r="F23" s="18">
        <v>9.4</v>
      </c>
      <c r="G23" s="18">
        <v>9.3</v>
      </c>
      <c r="H23" s="18">
        <v>9.2</v>
      </c>
      <c r="I23" s="18">
        <v>9.1</v>
      </c>
      <c r="J23" s="16">
        <v>9</v>
      </c>
      <c r="K23" s="18">
        <f>SUM(E23*C23)</f>
        <v>2375</v>
      </c>
      <c r="L23" s="18">
        <f>SUM(F23*C23)</f>
        <v>2350</v>
      </c>
      <c r="M23" s="18">
        <f>SUM(G23*C23)</f>
        <v>2325</v>
      </c>
      <c r="N23" s="18">
        <f>SUM(H23*C23)</f>
        <v>2300</v>
      </c>
      <c r="O23" s="18">
        <f>SUM(I23*C23)</f>
        <v>2275</v>
      </c>
      <c r="P23" s="18">
        <f>SUM(J23*C23)</f>
        <v>2250</v>
      </c>
    </row>
    <row r="24" spans="1:16" ht="19.5" customHeight="1">
      <c r="A24" s="8"/>
      <c r="B24" s="14" t="s">
        <v>33</v>
      </c>
      <c r="C24" s="15">
        <v>250</v>
      </c>
      <c r="D24" s="16">
        <v>950</v>
      </c>
      <c r="E24" s="17">
        <v>12.2</v>
      </c>
      <c r="F24" s="17">
        <v>12</v>
      </c>
      <c r="G24" s="17">
        <v>11.5</v>
      </c>
      <c r="H24" s="17">
        <v>11.2</v>
      </c>
      <c r="I24" s="17">
        <v>10.8</v>
      </c>
      <c r="J24" s="19">
        <v>10.4</v>
      </c>
      <c r="K24" s="18">
        <f>SUM(E24*C24)</f>
        <v>3050</v>
      </c>
      <c r="L24" s="18">
        <f>SUM(F24*C24)</f>
        <v>3000</v>
      </c>
      <c r="M24" s="18">
        <f>SUM(G24*C24)</f>
        <v>2875</v>
      </c>
      <c r="N24" s="18">
        <f>SUM(H24*C24)</f>
        <v>2800</v>
      </c>
      <c r="O24" s="18">
        <f>SUM(I24*C24)</f>
        <v>2700</v>
      </c>
      <c r="P24" s="18">
        <f>SUM(J24*C24)</f>
        <v>2600</v>
      </c>
    </row>
    <row r="25" spans="1:16" ht="21" customHeight="1">
      <c r="A25" s="8"/>
      <c r="B25" s="20" t="s">
        <v>34</v>
      </c>
      <c r="C25" s="15">
        <v>250</v>
      </c>
      <c r="D25" s="21">
        <v>950</v>
      </c>
      <c r="E25" s="22">
        <v>18.7</v>
      </c>
      <c r="F25" s="22">
        <v>18.7</v>
      </c>
      <c r="G25" s="22">
        <v>18.4</v>
      </c>
      <c r="H25" s="22">
        <v>18.4</v>
      </c>
      <c r="I25" s="22">
        <v>18.1</v>
      </c>
      <c r="J25" s="22">
        <v>17.8</v>
      </c>
      <c r="K25" s="21">
        <v>4675</v>
      </c>
      <c r="L25" s="21">
        <v>4675</v>
      </c>
      <c r="M25" s="21">
        <v>4600</v>
      </c>
      <c r="N25" s="21">
        <v>4600</v>
      </c>
      <c r="O25" s="21">
        <v>4525</v>
      </c>
      <c r="P25" s="21">
        <v>4450</v>
      </c>
    </row>
    <row r="26" spans="1:16" ht="18" customHeight="1">
      <c r="A26" s="8"/>
      <c r="B26" s="14" t="s">
        <v>35</v>
      </c>
      <c r="C26" s="15">
        <v>250</v>
      </c>
      <c r="D26" s="16">
        <v>950</v>
      </c>
      <c r="E26" s="22">
        <v>16.8</v>
      </c>
      <c r="F26" s="22">
        <v>16.7</v>
      </c>
      <c r="G26" s="22">
        <v>16.7</v>
      </c>
      <c r="H26" s="22">
        <v>16.4</v>
      </c>
      <c r="I26" s="22">
        <v>16.4</v>
      </c>
      <c r="J26" s="22">
        <v>16.1</v>
      </c>
      <c r="K26" s="23">
        <v>4200</v>
      </c>
      <c r="L26" s="23">
        <v>4175</v>
      </c>
      <c r="M26" s="23">
        <v>4175</v>
      </c>
      <c r="N26" s="23">
        <v>4100</v>
      </c>
      <c r="O26" s="23">
        <v>4100</v>
      </c>
      <c r="P26" s="23">
        <v>4025.0000000000005</v>
      </c>
    </row>
    <row r="27" spans="1:16" ht="21.75" customHeight="1">
      <c r="A27" s="8"/>
      <c r="B27" s="14" t="s">
        <v>36</v>
      </c>
      <c r="C27" s="15">
        <v>250</v>
      </c>
      <c r="D27" s="16">
        <v>950</v>
      </c>
      <c r="E27" s="22">
        <v>18.8</v>
      </c>
      <c r="F27" s="22">
        <v>18.6</v>
      </c>
      <c r="G27" s="22">
        <v>18.4</v>
      </c>
      <c r="H27" s="22">
        <v>18.2</v>
      </c>
      <c r="I27" s="22">
        <v>18</v>
      </c>
      <c r="J27" s="22">
        <v>17.8</v>
      </c>
      <c r="K27" s="18">
        <f>SUM(E27*C27)</f>
        <v>4700</v>
      </c>
      <c r="L27" s="18">
        <f>SUM(F27*C27)</f>
        <v>4650</v>
      </c>
      <c r="M27" s="18">
        <f>SUM(G27*C27)</f>
        <v>4600</v>
      </c>
      <c r="N27" s="18">
        <f>SUM(H27*C27)</f>
        <v>4550</v>
      </c>
      <c r="O27" s="18">
        <f>SUM(I27*C27)</f>
        <v>4500</v>
      </c>
      <c r="P27" s="18">
        <f>SUM(J27*C27)</f>
        <v>4450</v>
      </c>
    </row>
    <row r="28" spans="1:16" ht="20.25" customHeight="1">
      <c r="A28" s="8"/>
      <c r="B28" s="14" t="s">
        <v>37</v>
      </c>
      <c r="C28" s="15">
        <v>250</v>
      </c>
      <c r="D28" s="16">
        <v>1500</v>
      </c>
      <c r="E28" s="19">
        <v>14.2</v>
      </c>
      <c r="F28" s="19">
        <v>14</v>
      </c>
      <c r="G28" s="19">
        <v>13.8</v>
      </c>
      <c r="H28" s="19">
        <v>13.6</v>
      </c>
      <c r="I28" s="19">
        <v>13.4</v>
      </c>
      <c r="J28" s="19">
        <v>13.2</v>
      </c>
      <c r="K28" s="18">
        <f>SUM(E28*C28)</f>
        <v>3550</v>
      </c>
      <c r="L28" s="18">
        <f>SUM(F28*C28)</f>
        <v>3500</v>
      </c>
      <c r="M28" s="18">
        <f>SUM(G28*C28)</f>
        <v>3450</v>
      </c>
      <c r="N28" s="18">
        <f>SUM(H28*C28)</f>
        <v>3400</v>
      </c>
      <c r="O28" s="18">
        <f>SUM(I28*C28)</f>
        <v>3350</v>
      </c>
      <c r="P28" s="18">
        <f>SUM(J28*C28)</f>
        <v>3300</v>
      </c>
    </row>
    <row r="29" spans="1:16" ht="20.25" customHeight="1">
      <c r="A29" s="8"/>
      <c r="B29" s="14" t="s">
        <v>38</v>
      </c>
      <c r="C29" s="15">
        <v>250</v>
      </c>
      <c r="D29" s="16">
        <v>1500</v>
      </c>
      <c r="E29" s="19">
        <v>16.2</v>
      </c>
      <c r="F29" s="19">
        <v>16.2</v>
      </c>
      <c r="G29" s="19">
        <v>15.9</v>
      </c>
      <c r="H29" s="19">
        <v>15.9</v>
      </c>
      <c r="I29" s="19">
        <v>15.6</v>
      </c>
      <c r="J29" s="19">
        <v>15.3</v>
      </c>
      <c r="K29" s="18">
        <v>4050</v>
      </c>
      <c r="L29" s="18">
        <v>4050</v>
      </c>
      <c r="M29" s="18">
        <v>3975</v>
      </c>
      <c r="N29" s="18">
        <v>3975</v>
      </c>
      <c r="O29" s="18">
        <v>3900</v>
      </c>
      <c r="P29" s="18">
        <v>3825</v>
      </c>
    </row>
    <row r="30" spans="1:16" ht="19.5" customHeight="1">
      <c r="A30" s="8"/>
      <c r="B30" s="14" t="s">
        <v>39</v>
      </c>
      <c r="C30" s="15">
        <v>250</v>
      </c>
      <c r="D30" s="16">
        <v>1500</v>
      </c>
      <c r="E30" s="19">
        <v>15.3</v>
      </c>
      <c r="F30" s="19">
        <v>15.1</v>
      </c>
      <c r="G30" s="19">
        <v>14.9</v>
      </c>
      <c r="H30" s="19">
        <v>14.7</v>
      </c>
      <c r="I30" s="19">
        <v>14.5</v>
      </c>
      <c r="J30" s="19">
        <v>14.3</v>
      </c>
      <c r="K30" s="18">
        <f>SUM(E30*C30)</f>
        <v>3825</v>
      </c>
      <c r="L30" s="18">
        <f>SUM(F30*C30)</f>
        <v>3775</v>
      </c>
      <c r="M30" s="18">
        <f>SUM(G30*C30)</f>
        <v>3725</v>
      </c>
      <c r="N30" s="18">
        <f>SUM(H30*C30)</f>
        <v>3675</v>
      </c>
      <c r="O30" s="18">
        <f>SUM(I30*C30)</f>
        <v>3625</v>
      </c>
      <c r="P30" s="18">
        <f>SUM(J30*C30)</f>
        <v>3575</v>
      </c>
    </row>
    <row r="31" spans="1:16" ht="14.25">
      <c r="A31" s="8"/>
      <c r="B31" s="24"/>
      <c r="C31" s="25"/>
      <c r="D31" s="26"/>
      <c r="E31" s="26"/>
      <c r="F31" s="26"/>
      <c r="G31" s="26"/>
      <c r="H31" s="26"/>
      <c r="I31" s="26"/>
      <c r="J31" s="26"/>
      <c r="K31" s="27"/>
      <c r="L31" s="27"/>
      <c r="M31" s="27"/>
      <c r="N31" s="27"/>
      <c r="O31" s="27"/>
      <c r="P31" s="27"/>
    </row>
    <row r="32" spans="1:16" ht="20.25" customHeight="1">
      <c r="A32" s="2"/>
      <c r="B32" s="44" t="s">
        <v>47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6"/>
    </row>
    <row r="33" spans="1:16" ht="15.75" customHeight="1">
      <c r="A33" s="2"/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</row>
    <row r="34" spans="1:16" ht="15" customHeight="1">
      <c r="A34" s="2"/>
      <c r="B34" s="31" t="s">
        <v>40</v>
      </c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</row>
    <row r="35" spans="1:16" ht="14.25">
      <c r="A35" s="2"/>
      <c r="B35" s="30"/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16" ht="21" customHeight="1">
      <c r="A36" s="1"/>
      <c r="B36" s="50" t="s">
        <v>46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</row>
    <row r="37" spans="1:16" ht="44.25" customHeight="1">
      <c r="A37" s="1"/>
      <c r="B37" s="53" t="s">
        <v>41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  <row r="38" spans="1:16" ht="90" customHeight="1">
      <c r="A38" s="1"/>
      <c r="B38" s="54" t="s">
        <v>42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6"/>
    </row>
    <row r="39" spans="1:16" ht="33.75" customHeight="1">
      <c r="A39" s="1"/>
      <c r="B39" s="57" t="s">
        <v>44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9"/>
    </row>
    <row r="40" spans="1:16" ht="16.5" customHeight="1">
      <c r="A40" s="1"/>
      <c r="B40" s="60" t="s">
        <v>43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2"/>
    </row>
    <row r="41" spans="1:16" ht="20.25" customHeight="1">
      <c r="A41" s="1"/>
      <c r="B41" s="35" t="s">
        <v>45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7"/>
    </row>
  </sheetData>
  <sheetProtection/>
  <mergeCells count="15">
    <mergeCell ref="B41:P41"/>
    <mergeCell ref="C4:O4"/>
    <mergeCell ref="C5:O5"/>
    <mergeCell ref="B1:B2"/>
    <mergeCell ref="B32:P33"/>
    <mergeCell ref="B36:P36"/>
    <mergeCell ref="B37:P37"/>
    <mergeCell ref="B38:P38"/>
    <mergeCell ref="B39:P39"/>
    <mergeCell ref="B40:P40"/>
    <mergeCell ref="C1:P2"/>
    <mergeCell ref="E7:J7"/>
    <mergeCell ref="K7:P7"/>
    <mergeCell ref="B8:B9"/>
    <mergeCell ref="C8:C9"/>
  </mergeCells>
  <printOptions/>
  <pageMargins left="0.7" right="0.7" top="0.75" bottom="0.75" header="0.3" footer="0.3"/>
  <pageSetup horizontalDpi="180" verticalDpi="18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2017-05-15T09:08:37Z</dcterms:modified>
  <cp:category/>
  <cp:version/>
  <cp:contentType/>
  <cp:contentStatus/>
</cp:coreProperties>
</file>